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'Лист1'!$A$18</definedName>
    <definedName name="_ftnref1" localSheetId="0">'Лист1'!$J$8</definedName>
  </definedNames>
  <calcPr fullCalcOnLoad="1"/>
</workbook>
</file>

<file path=xl/sharedStrings.xml><?xml version="1.0" encoding="utf-8"?>
<sst xmlns="http://schemas.openxmlformats.org/spreadsheetml/2006/main" count="561" uniqueCount="254">
  <si>
    <t>Наименование заказчика</t>
  </si>
  <si>
    <t>Территориальный орган Федеральной службы по надзору в сфере здравоохранения по Красноярскому краю (Территориальный орган Росздравнадзора по Красноярскому краю)</t>
  </si>
  <si>
    <t>Юридический адрес, телефон, электронная почта заказчика</t>
  </si>
  <si>
    <t>ИНН</t>
  </si>
  <si>
    <t>КПП</t>
  </si>
  <si>
    <t>ОКАТО/ОКТМО</t>
  </si>
  <si>
    <t>04401000000/04701000</t>
  </si>
  <si>
    <t>КБК</t>
  </si>
  <si>
    <t>ОКВЭД</t>
  </si>
  <si>
    <t>ОКПД</t>
  </si>
  <si>
    <t>Условия контракта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</si>
  <si>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</si>
  <si>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</si>
  <si>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</si>
  <si>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</si>
  <si>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</si>
  <si>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</si>
  <si>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</si>
  <si>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060 0909 0190019 242 226</t>
  </si>
  <si>
    <t>72.22</t>
  </si>
  <si>
    <t>72.22.14.000</t>
  </si>
  <si>
    <t xml:space="preserve">Оказание услуг </t>
  </si>
  <si>
    <t>СМП</t>
  </si>
  <si>
    <t>В соответствии с техническим заданием Заказчика</t>
  </si>
  <si>
    <t>( 4 месяца)</t>
  </si>
  <si>
    <t>усл.ед</t>
  </si>
  <si>
    <t>Обеспечения заявки 0.84/ Обеспечение контракта 4,2/</t>
  </si>
  <si>
    <t>аванс не предусмотрен</t>
  </si>
  <si>
    <t>72.21</t>
  </si>
  <si>
    <t>72.21.20.110</t>
  </si>
  <si>
    <t>Оказание информационных услуг с использованием справочных систем "Консультант +" СМП</t>
  </si>
  <si>
    <t>информационные услуги с использованием экземпляров справочных систем Консультант плюс (сопровождение и обновление экземпляров справочных систем Консультант плюс, техническая профилактика работоспособности в случае сбоя компьютерного оборудования экземпляров справочных систем Консультант плюс)</t>
  </si>
  <si>
    <t>(10 месяцев)</t>
  </si>
  <si>
    <t>Обеспечения заявки 3,69849/ Обеспечение контракта 18,49245/</t>
  </si>
  <si>
    <t>Способ размещения заказа</t>
  </si>
  <si>
    <t>Обоснование внесения изменений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</si>
  <si>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</si>
  <si>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</si>
  <si>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</si>
  <si>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</si>
  <si>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аукцион в электронной форме</t>
  </si>
  <si>
    <t>аукцион признан не состоявшимся</t>
  </si>
  <si>
    <t>02.2015</t>
  </si>
  <si>
    <t>06.2015</t>
  </si>
  <si>
    <t>01.2015</t>
  </si>
  <si>
    <t>12.2015</t>
  </si>
  <si>
    <t>60.24</t>
  </si>
  <si>
    <t>60.22.12</t>
  </si>
  <si>
    <t>Оказание транспортных услуг</t>
  </si>
  <si>
    <t>Управление транспортными средствами, принадлежащими  Заказчику</t>
  </si>
  <si>
    <t>1 водитель</t>
  </si>
  <si>
    <t>усл. ед.</t>
  </si>
  <si>
    <t>Не установлено</t>
  </si>
  <si>
    <t>Запрос котировок</t>
  </si>
  <si>
    <t xml:space="preserve"> усл. ед.</t>
  </si>
  <si>
    <t>70.20.11</t>
  </si>
  <si>
    <t>Аренда нежилого помещения для нужд ТО</t>
  </si>
  <si>
    <t>1 помещение г. Красноярск</t>
  </si>
  <si>
    <t>Единственный поставщик</t>
  </si>
  <si>
    <t>(п. 32 части 1 статьи 93 Федерального закона 44 – ФЗ</t>
  </si>
  <si>
    <t>50.20.31.11</t>
  </si>
  <si>
    <t>Оказание услуг по мойке автомобилей</t>
  </si>
  <si>
    <t>ежемесячное оказание услуг по мойке автомобилей</t>
  </si>
  <si>
    <t>Обеспечения заявки 1,20296/ Обеспечение контракта 6,0148/</t>
  </si>
  <si>
    <t>74.70.14.210</t>
  </si>
  <si>
    <t>Уборка помещений и придомовой территории</t>
  </si>
  <si>
    <t>ежедневная уборка внутренних помещений и придомовой территории</t>
  </si>
  <si>
    <t>Обеспечения заявки 2,6902/ Обеспечение контракта 13,451/</t>
  </si>
  <si>
    <t>64.12.12.190</t>
  </si>
  <si>
    <t>Оказание курьерских услуг</t>
  </si>
  <si>
    <t>Курьерские услуги</t>
  </si>
  <si>
    <t>Услуги по ОСАГО</t>
  </si>
  <si>
    <t>Открытый</t>
  </si>
  <si>
    <t>конкурс</t>
  </si>
  <si>
    <t>74.60</t>
  </si>
  <si>
    <t>74.60.15.000</t>
  </si>
  <si>
    <t>Оказание услуг физической охраны объекта</t>
  </si>
  <si>
    <t xml:space="preserve">СМП </t>
  </si>
  <si>
    <t>ч</t>
  </si>
  <si>
    <t>Отмена определения поставщика</t>
  </si>
  <si>
    <t>В соответсвии с ст.36 Федерального закона 44 – ФЗ</t>
  </si>
  <si>
    <t>Поставка бензина и дизельного топлива</t>
  </si>
  <si>
    <t>Бензин марки АИ -95, дизельное топливо</t>
  </si>
  <si>
    <t>л</t>
  </si>
  <si>
    <t>( 3 месяца)</t>
  </si>
  <si>
    <t>Обеспечения заявки 0.63/ Обеспечение контракта 3,15/</t>
  </si>
  <si>
    <t>04.2015</t>
  </si>
  <si>
    <t>30.02.16.194</t>
  </si>
  <si>
    <t>Поставка товара (МФУ- (принтер, сканер, копир, факс))</t>
  </si>
  <si>
    <t>(1 МФУ- (принтер, сканер, копир, факс))</t>
  </si>
  <si>
    <t>шт.</t>
  </si>
  <si>
    <t>Обеспечения заявки 0,21873/ Обеспечение контракта 1,9365/</t>
  </si>
  <si>
    <t>(п. 4 части 1 статьи 93 Федерального закона 44 – ФЗ)</t>
  </si>
  <si>
    <t>05.2015</t>
  </si>
  <si>
    <t>Итого сумма закупок у единственного поставщика в соответствии с п.4 части 1 ст.93</t>
  </si>
  <si>
    <t>Путем проведения запроса котировок</t>
  </si>
  <si>
    <t>В том числе у субъектов малого предпринимательства</t>
  </si>
  <si>
    <t>Всего закупок</t>
  </si>
  <si>
    <t>Ответственный за формирование плана-графика:</t>
  </si>
  <si>
    <t xml:space="preserve">7 (391) 221-13-53 /   uev@reg24.roszdravnadzor.ru     </t>
  </si>
  <si>
    <t>(Ф.И.О., должность (уполномоченного должностного лица) заказчика)</t>
  </si>
  <si>
    <t>(подпись)</t>
  </si>
  <si>
    <t>М.П.</t>
  </si>
  <si>
    <t>Телефон (факс) и (или адрес электронной почты):</t>
  </si>
  <si>
    <t xml:space="preserve">Руководитель Мелехов А.А.                                                                              </t>
  </si>
  <si>
    <t xml:space="preserve">___________________       </t>
  </si>
  <si>
    <t>“   ”_______________ 2015г.</t>
  </si>
  <si>
    <t xml:space="preserve">    (дата утверждения)</t>
  </si>
  <si>
    <t>060 0909 0190019 244 222</t>
  </si>
  <si>
    <t>060 0909 0190019 244 224</t>
  </si>
  <si>
    <t>060 0909 0190019 244 225</t>
  </si>
  <si>
    <t>060 0909 0190019 244 226</t>
  </si>
  <si>
    <t>060 0909 0190019 242 310</t>
  </si>
  <si>
    <t>060 0909 0190019 242 225</t>
  </si>
  <si>
    <t>060 0909 0190019 242 226</t>
  </si>
  <si>
    <t>060 0909 0190019 244 221</t>
  </si>
  <si>
    <t>060 0909 0190019 244 223</t>
  </si>
  <si>
    <t>060 0909 0190019 244 340</t>
  </si>
  <si>
    <t xml:space="preserve">47.62 </t>
  </si>
  <si>
    <t>51.18.12.11 25.24.27.170</t>
  </si>
  <si>
    <t>возникновения обстоятельств, предвидеть которые на дату утверждения плана-графика было невозможно</t>
  </si>
  <si>
    <t>Обеспечения заявки 0,63/ Обеспечение контракта 3.15/</t>
  </si>
  <si>
    <t xml:space="preserve">предоставление неисключительных прав использования программного обеспечения по продлению действия лицензии антивирусного продукта
СМП
</t>
  </si>
  <si>
    <t>Количество устройств: 50</t>
  </si>
  <si>
    <t>72.21.11.000</t>
  </si>
  <si>
    <t>Обеспечения заявки0,34496/ Обеспечение контракта 1,7248/аванс не предусмотрен</t>
  </si>
  <si>
    <t>Подписка на периодические печатные издания на 4 квартал 2015 года.</t>
  </si>
  <si>
    <t>22.12.11.111 22.12.11.112 64.11.11.141 22.12.11.190</t>
  </si>
  <si>
    <t>(5 автомобиля)</t>
  </si>
  <si>
    <t>Обеспечения заявки 0,4543403/ Обеспечение контракта 2,2717015/</t>
  </si>
  <si>
    <t xml:space="preserve">
65.12.3
</t>
  </si>
  <si>
    <t xml:space="preserve">68.20.2
</t>
  </si>
  <si>
    <t xml:space="preserve">46.71
</t>
  </si>
  <si>
    <t xml:space="preserve">47.41
</t>
  </si>
  <si>
    <t xml:space="preserve">
58.14.1
</t>
  </si>
  <si>
    <t>Поставка товара (канцелярия, изделия из бумаги)СМП</t>
  </si>
  <si>
    <t>81.21</t>
  </si>
  <si>
    <t xml:space="preserve">45.20.3
</t>
  </si>
  <si>
    <t xml:space="preserve">53.20.3
</t>
  </si>
  <si>
    <t>66.03.21.000</t>
  </si>
  <si>
    <t xml:space="preserve">23.20.11.230  23.20.15.220   23.20.15.210 
</t>
  </si>
  <si>
    <t>060 0909 0190019 244 226</t>
  </si>
  <si>
    <t>09.2015</t>
  </si>
  <si>
    <t>Обеспечения заявки 0,775/ Обеспечение контракта 3,875/аванс не предусмотрен</t>
  </si>
  <si>
    <t>12.2016</t>
  </si>
  <si>
    <t xml:space="preserve">Не установлено </t>
  </si>
  <si>
    <t xml:space="preserve">64.11.12.112  64.11.12.130 
</t>
  </si>
  <si>
    <t>060 0909 0190019 244 221</t>
  </si>
  <si>
    <t>Услуги почтовой связи</t>
  </si>
  <si>
    <t>Единственный поставщик (п.1 части 1 статьи 93 Федерального закона 44 – ФЗ)</t>
  </si>
  <si>
    <t>060 0909 0190019 242 221</t>
  </si>
  <si>
    <t xml:space="preserve">64.20.11
</t>
  </si>
  <si>
    <t>Услуги телефонной связи</t>
  </si>
  <si>
    <t>64.11</t>
  </si>
  <si>
    <t>64.20</t>
  </si>
  <si>
    <t>Оказание услуг по сопровождению общесистемного программного обеспечения (ОПО) СМП</t>
  </si>
  <si>
    <t>В соответствии с техническим заданием Заказчика (3 месяца)</t>
  </si>
  <si>
    <t>Обеспечения заявки 0,63/ Обеспечение контракта 3.15/        аванс не предусмотрен</t>
  </si>
  <si>
    <t>08.2015</t>
  </si>
  <si>
    <t>В соответствии с техническим заданием Заказчика (МФУ - 1, АРС-1, Системный блок - 1, USB накопитель - 4, картриджи - 2)</t>
  </si>
  <si>
    <t>Обеспечения заявки 0,83/ Обеспечение контракта 4,15/        аванс не предусмотрен</t>
  </si>
  <si>
    <t>060 0909 0190019 242 310                   060 0909 0190019 242 340</t>
  </si>
  <si>
    <t>47.41                                                 52.48.13</t>
  </si>
  <si>
    <t xml:space="preserve">30.02.16.129 30.02.15.211 30.02.16.194
30.02.16.190
30.02.15.219
30.02.16.119
30.02.12.120
</t>
  </si>
  <si>
    <t xml:space="preserve">Поставка товара МФУ- (принтер, сканер, копир, факс), АРС (монитор, системный блок, клавиатура, мышь), системный блок, USB накопитель, картриджи СМП </t>
  </si>
  <si>
    <t>45.22.12.190</t>
  </si>
  <si>
    <t>060 0909 0190019 242 226                 060 0909 0190019 244 226</t>
  </si>
  <si>
    <t>Обеспечения заявки 0.198/ Обеспечение контракта 0.991/аванс не предусмотрен</t>
  </si>
  <si>
    <t>060 0909 0190019 242 225               060 0909 0190019 244 225</t>
  </si>
  <si>
    <t>Бензин марки АИ -95</t>
  </si>
  <si>
    <t xml:space="preserve">Поставка бензина </t>
  </si>
  <si>
    <t xml:space="preserve">23.20.11.230 
</t>
  </si>
  <si>
    <t>Обеспечения заявки 0,48212/ Обеспечение контракта 2,4109/ аванс не предусмотрен</t>
  </si>
  <si>
    <t>10.2015</t>
  </si>
  <si>
    <t>Оказание услуг по проведению технической экспертизы основных средств СМП</t>
  </si>
  <si>
    <t>11.2015</t>
  </si>
  <si>
    <t>72.50.12.000</t>
  </si>
  <si>
    <t>72.50.11.000</t>
  </si>
  <si>
    <t>Выполнение работ по ремонту крыши СМП</t>
  </si>
  <si>
    <t>Оказание услуг по обслуживанию копировально-множительной техники СМП</t>
  </si>
  <si>
    <t>Обеспечения заявки 0,2425/ Обеспечение контракта1,2125/                           аванс не предусмотрен</t>
  </si>
  <si>
    <t>74.20.37.990</t>
  </si>
  <si>
    <t>Оказание услуг по утилизации основных средств, находящихся на балансе ТО                 СМП</t>
  </si>
  <si>
    <t>Обеспечения заявки 0,281/ Обеспечение контракта 1,405/                           аванс не предусмотрен</t>
  </si>
  <si>
    <t>Обеспечения заявки 0,1984/ Обеспечение контракта 0,992/                           аванс не предусмотрен</t>
  </si>
  <si>
    <t>50.20.11.111</t>
  </si>
  <si>
    <t>Гарантийное техническое обслуживание автотранспортного средства  (FORD)</t>
  </si>
  <si>
    <t>Гарантийное техническое обслуживание автотранспортных средств  (KIA)</t>
  </si>
  <si>
    <t>В соответствии с техническим заданием Заказчика                                    ( 1 автомобиль)</t>
  </si>
  <si>
    <t>В соответствии с техническим заданием Заказчика                                    ( 2 автомобиля)</t>
  </si>
  <si>
    <t xml:space="preserve">Оказание услуг по стоянке автомобилей принадлежащих ТО </t>
  </si>
  <si>
    <t>Диспансеризация государственных гражданских служащих</t>
  </si>
  <si>
    <t>В соответствии с техническим заданием Заказчика (3 месяца-                          6 автомобилей)</t>
  </si>
  <si>
    <t>В соответствии с техническим заданием Заказчика (20 человек)</t>
  </si>
  <si>
    <t>85.14.18.110</t>
  </si>
  <si>
    <t>86.10</t>
  </si>
  <si>
    <t>63.21.24.110</t>
  </si>
  <si>
    <t>22.22.32.150</t>
  </si>
  <si>
    <t>Обеспечения заявки 0,12/ Обеспечение контракта 0,6/ аванс не предусмотрен</t>
  </si>
  <si>
    <t>Обеспечения заявки 0,25/ Обеспечение контракта 1,25/ аванс не предусмотрен</t>
  </si>
  <si>
    <t>Обеспечения заявки 0,3864/ Обеспечение контракта 1,932/ аванс не предусмотрен</t>
  </si>
  <si>
    <t xml:space="preserve">Поставка печатной продукции СМП </t>
  </si>
  <si>
    <t>Ф.И.О.:___________________ Арбузова Е.В.</t>
  </si>
  <si>
    <t>45.20.1</t>
  </si>
  <si>
    <t>52.21.24</t>
  </si>
  <si>
    <t>38.21</t>
  </si>
  <si>
    <t>95.1</t>
  </si>
  <si>
    <t>62.02</t>
  </si>
  <si>
    <t xml:space="preserve">             45.22</t>
  </si>
  <si>
    <t>18.12                 ,</t>
  </si>
  <si>
    <t>Выполнение работ по ремонту помещения СМП</t>
  </si>
  <si>
    <t>усл.ед.</t>
  </si>
  <si>
    <t>открытый конкурс</t>
  </si>
  <si>
    <t>Оказание услуг по чистке жалюзи СМП</t>
  </si>
  <si>
    <t>74.70.13.990</t>
  </si>
  <si>
    <t>74.70</t>
  </si>
  <si>
    <t>Обеспечения заявки 0,28/ Обеспечение контракта 1,4/ аванс не предусмотрен</t>
  </si>
  <si>
    <t>Обеспечения заявки 0,4699/ Обеспечение контракта 2,3495/ аванс не предусмотрен</t>
  </si>
  <si>
    <t>Обеспечения заявки 1,15/ Обеспечение контракта 5,75/ аванс не предусмотрен</t>
  </si>
  <si>
    <t>Обеспечения заявки 5,3/ Обеспечение контракта 26,5/                           аванс не предусмотрен</t>
  </si>
  <si>
    <t>Обеспечения заявки 0,30259/ Обеспечение контракта 1,513/ аванс не предусмотрен</t>
  </si>
  <si>
    <t>47.41</t>
  </si>
  <si>
    <t>45.33.12.191</t>
  </si>
  <si>
    <t>Оказание услуг по техническому обслуживанию кондиционеров СМП</t>
  </si>
  <si>
    <t>45.21.15.160</t>
  </si>
  <si>
    <t>45.21</t>
  </si>
  <si>
    <t>45.33</t>
  </si>
  <si>
    <t>Обеспечения заявки 0,1863/ Обеспечение контракта 0,9315/ аванс не предусмотрен</t>
  </si>
  <si>
    <t>Обеспечения заявки 2,87752/ Обеспечение контракта 14,3876/ аванс не предусмотрен</t>
  </si>
  <si>
    <t>060 0909 0190019 244 310</t>
  </si>
  <si>
    <t>060 0909 0190019 242 310, 060 0909 0190019 242 340</t>
  </si>
  <si>
    <t>Поставка товара (системный блок) СМП</t>
  </si>
  <si>
    <t>В соответствии с техническим заданием Заказчика (1-автомобиль)</t>
  </si>
  <si>
    <t xml:space="preserve">Выполнение работ по ремонту автотранспортного средства </t>
  </si>
  <si>
    <t>Поставка мебели офисной (шкафы)</t>
  </si>
  <si>
    <t>В соответствии с техническим заданием Заказчика (3 -шкафа)</t>
  </si>
  <si>
    <t xml:space="preserve">шт. </t>
  </si>
  <si>
    <t>30.02.15.219</t>
  </si>
  <si>
    <t>В соответствии с техническим заданием Заказчика (1-системный блок)</t>
  </si>
  <si>
    <t xml:space="preserve">Поставка шин  для автомобиля </t>
  </si>
  <si>
    <t xml:space="preserve">В соответствии с техническим заданием Заказчика
(1 комплект- 4 штуки)
</t>
  </si>
  <si>
    <t>34.30.20.410</t>
  </si>
  <si>
    <t>Поставка кондиционера                    СМП</t>
  </si>
  <si>
    <t xml:space="preserve">В соответствии с техническим заданием Заказчика
(1 - кондиционер)
</t>
  </si>
  <si>
    <t>29.23.12.150</t>
  </si>
  <si>
    <t>52.48</t>
  </si>
  <si>
    <r>
      <t>по сопровождению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общесистемного программного обеспечения (ОПО)</t>
    </r>
  </si>
  <si>
    <r>
      <t>Обеспечения заявки 5,0746/ Обеспечение контракта 25,37/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аванс не предусмотрен</t>
    </r>
  </si>
  <si>
    <t>Обеспечения заявки 0,386/ Обеспечение контракта 1,513/ аванс не предусмотрен</t>
  </si>
  <si>
    <t>Обеспечения заявки 0,386/ Обеспечение контракта 1,93/ аванс не предусмотрен</t>
  </si>
  <si>
    <t>Обеспечения заявки 0,30259/ Обеспечение контракта 1,90575/ аванс не предусмотрен</t>
  </si>
  <si>
    <t>50.20.11.129</t>
  </si>
  <si>
    <t>45.20</t>
  </si>
  <si>
    <t>36.12.11.142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</si>
</sst>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;[Red]0"/>
    <numFmt numFmtId="17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63"/>
      <name val="Tahoma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383838"/>
      <name val="Tahoma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14" fontId="2" fillId="0" borderId="1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 wrapText="1"/>
    </xf>
    <xf numFmtId="0" fontId="26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16" fontId="3" fillId="0" borderId="22" xfId="0" applyNumberFormat="1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8" fillId="0" borderId="13" xfId="42" applyFont="1" applyBorder="1" applyAlignment="1">
      <alignment horizontal="center" vertical="center" wrapText="1"/>
    </xf>
    <xf numFmtId="0" fontId="28" fillId="0" borderId="14" xfId="42" applyFont="1" applyBorder="1" applyAlignment="1">
      <alignment horizontal="center" vertical="center" wrapText="1"/>
    </xf>
    <xf numFmtId="0" fontId="28" fillId="0" borderId="19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16" fontId="3" fillId="0" borderId="1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="85" zoomScaleNormal="85" zoomScalePageLayoutView="0" workbookViewId="0" topLeftCell="A68">
      <selection activeCell="C74" sqref="C74"/>
    </sheetView>
  </sheetViews>
  <sheetFormatPr defaultColWidth="9.140625" defaultRowHeight="15"/>
  <cols>
    <col min="1" max="1" width="27.421875" style="1" customWidth="1"/>
    <col min="2" max="2" width="28.8515625" style="1" customWidth="1"/>
    <col min="3" max="3" width="14.7109375" style="1" customWidth="1"/>
    <col min="4" max="4" width="9.140625" style="1" customWidth="1"/>
    <col min="5" max="5" width="16.00390625" style="1" customWidth="1"/>
    <col min="6" max="6" width="18.00390625" style="1" customWidth="1"/>
    <col min="7" max="8" width="9.140625" style="1" customWidth="1"/>
    <col min="9" max="9" width="11.421875" style="1" customWidth="1"/>
    <col min="10" max="10" width="18.8515625" style="1" customWidth="1"/>
    <col min="11" max="12" width="9.140625" style="1" customWidth="1"/>
    <col min="13" max="13" width="14.8515625" style="1" customWidth="1"/>
    <col min="14" max="14" width="28.57421875" style="1" customWidth="1"/>
    <col min="15" max="16384" width="9.140625" style="1" customWidth="1"/>
  </cols>
  <sheetData>
    <row r="1" spans="1:14" ht="102.75" customHeight="1" thickBot="1">
      <c r="A1" s="7" t="s">
        <v>0</v>
      </c>
      <c r="B1" s="179" t="s">
        <v>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8"/>
    </row>
    <row r="2" spans="1:14" ht="45.75" thickBot="1">
      <c r="A2" s="9" t="s">
        <v>2</v>
      </c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8"/>
    </row>
    <row r="3" spans="1:14" ht="15.75" thickBot="1">
      <c r="A3" s="9" t="s">
        <v>3</v>
      </c>
      <c r="B3" s="185">
        <v>2460073298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8"/>
    </row>
    <row r="4" spans="1:14" ht="15.75" thickBot="1">
      <c r="A4" s="9" t="s">
        <v>4</v>
      </c>
      <c r="B4" s="185">
        <v>246001001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8"/>
    </row>
    <row r="5" spans="1:14" ht="15.75" thickBot="1">
      <c r="A5" s="9" t="s">
        <v>5</v>
      </c>
      <c r="B5" s="185" t="s">
        <v>6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8"/>
    </row>
    <row r="6" spans="1:14" ht="15.75" thickBot="1">
      <c r="A6" s="10">
        <v>42319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8"/>
    </row>
    <row r="7" spans="1:14" ht="15.75" thickBot="1">
      <c r="A7" s="151" t="s">
        <v>7</v>
      </c>
      <c r="B7" s="152" t="s">
        <v>8</v>
      </c>
      <c r="C7" s="152" t="s">
        <v>9</v>
      </c>
      <c r="D7" s="154" t="s">
        <v>10</v>
      </c>
      <c r="E7" s="155"/>
      <c r="F7" s="155"/>
      <c r="G7" s="155"/>
      <c r="H7" s="155"/>
      <c r="I7" s="155"/>
      <c r="J7" s="155"/>
      <c r="K7" s="155"/>
      <c r="L7" s="156"/>
      <c r="M7" s="152" t="s">
        <v>34</v>
      </c>
      <c r="N7" s="151" t="s">
        <v>35</v>
      </c>
    </row>
    <row r="8" spans="1:14" ht="90" customHeight="1" thickBot="1">
      <c r="A8" s="152"/>
      <c r="B8" s="152"/>
      <c r="C8" s="152"/>
      <c r="D8" s="151" t="s">
        <v>11</v>
      </c>
      <c r="E8" s="151" t="s">
        <v>12</v>
      </c>
      <c r="F8" s="151" t="s">
        <v>13</v>
      </c>
      <c r="G8" s="151" t="s">
        <v>14</v>
      </c>
      <c r="H8" s="151" t="s">
        <v>15</v>
      </c>
      <c r="I8" s="151" t="s">
        <v>16</v>
      </c>
      <c r="J8" s="157" t="s">
        <v>17</v>
      </c>
      <c r="K8" s="160" t="s">
        <v>36</v>
      </c>
      <c r="L8" s="161"/>
      <c r="M8" s="152"/>
      <c r="N8" s="152"/>
    </row>
    <row r="9" spans="1:14" ht="44.25" customHeight="1" hidden="1">
      <c r="A9" s="152"/>
      <c r="B9" s="152"/>
      <c r="C9" s="152"/>
      <c r="D9" s="152"/>
      <c r="E9" s="152"/>
      <c r="F9" s="152"/>
      <c r="G9" s="152"/>
      <c r="H9" s="152"/>
      <c r="I9" s="152"/>
      <c r="J9" s="158"/>
      <c r="K9" s="19" t="s">
        <v>37</v>
      </c>
      <c r="L9" s="151" t="s">
        <v>39</v>
      </c>
      <c r="M9" s="152"/>
      <c r="N9" s="152"/>
    </row>
    <row r="10" spans="1:14" ht="15.75" hidden="1" thickBot="1">
      <c r="A10" s="153"/>
      <c r="B10" s="153"/>
      <c r="C10" s="153"/>
      <c r="D10" s="153"/>
      <c r="E10" s="153"/>
      <c r="F10" s="153"/>
      <c r="G10" s="153"/>
      <c r="H10" s="153"/>
      <c r="I10" s="153"/>
      <c r="J10" s="159"/>
      <c r="K10" s="16" t="s">
        <v>38</v>
      </c>
      <c r="L10" s="153"/>
      <c r="M10" s="153"/>
      <c r="N10" s="153"/>
    </row>
    <row r="11" spans="1:14" ht="15.75" thickBot="1">
      <c r="A11" s="20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</row>
    <row r="12" spans="1:14" ht="36">
      <c r="A12" s="151" t="s">
        <v>18</v>
      </c>
      <c r="B12" s="151" t="s">
        <v>19</v>
      </c>
      <c r="C12" s="151" t="s">
        <v>20</v>
      </c>
      <c r="D12" s="151">
        <v>1</v>
      </c>
      <c r="E12" s="21" t="s">
        <v>21</v>
      </c>
      <c r="F12" s="19" t="s">
        <v>23</v>
      </c>
      <c r="G12" s="151" t="s">
        <v>25</v>
      </c>
      <c r="H12" s="151">
        <v>1</v>
      </c>
      <c r="I12" s="151">
        <v>84</v>
      </c>
      <c r="J12" s="19" t="s">
        <v>26</v>
      </c>
      <c r="K12" s="162" t="s">
        <v>42</v>
      </c>
      <c r="L12" s="162" t="s">
        <v>43</v>
      </c>
      <c r="M12" s="151" t="s">
        <v>40</v>
      </c>
      <c r="N12" s="151" t="s">
        <v>41</v>
      </c>
    </row>
    <row r="13" spans="1:14" ht="48.75">
      <c r="A13" s="152"/>
      <c r="B13" s="152"/>
      <c r="C13" s="152"/>
      <c r="D13" s="152"/>
      <c r="E13" s="19" t="s">
        <v>246</v>
      </c>
      <c r="F13" s="19" t="s">
        <v>24</v>
      </c>
      <c r="G13" s="152"/>
      <c r="H13" s="152"/>
      <c r="I13" s="152"/>
      <c r="J13" s="19" t="s">
        <v>27</v>
      </c>
      <c r="K13" s="163"/>
      <c r="L13" s="163"/>
      <c r="M13" s="152"/>
      <c r="N13" s="152"/>
    </row>
    <row r="14" spans="1:14" ht="15.75" thickBot="1">
      <c r="A14" s="153"/>
      <c r="B14" s="153"/>
      <c r="C14" s="153"/>
      <c r="D14" s="153"/>
      <c r="E14" s="16" t="s">
        <v>22</v>
      </c>
      <c r="F14" s="24"/>
      <c r="G14" s="153"/>
      <c r="H14" s="153"/>
      <c r="I14" s="153"/>
      <c r="J14" s="24"/>
      <c r="K14" s="164"/>
      <c r="L14" s="164"/>
      <c r="M14" s="153"/>
      <c r="N14" s="153"/>
    </row>
    <row r="15" spans="1:14" ht="240">
      <c r="A15" s="151" t="s">
        <v>18</v>
      </c>
      <c r="B15" s="151" t="s">
        <v>28</v>
      </c>
      <c r="C15" s="151" t="s">
        <v>29</v>
      </c>
      <c r="D15" s="151">
        <v>2</v>
      </c>
      <c r="E15" s="165" t="s">
        <v>30</v>
      </c>
      <c r="F15" s="19" t="s">
        <v>31</v>
      </c>
      <c r="G15" s="151" t="s">
        <v>25</v>
      </c>
      <c r="H15" s="151">
        <v>1</v>
      </c>
      <c r="I15" s="151">
        <v>369.84893</v>
      </c>
      <c r="J15" s="19" t="s">
        <v>33</v>
      </c>
      <c r="K15" s="162" t="s">
        <v>44</v>
      </c>
      <c r="L15" s="162" t="s">
        <v>45</v>
      </c>
      <c r="M15" s="151" t="s">
        <v>40</v>
      </c>
      <c r="N15" s="151"/>
    </row>
    <row r="16" spans="1:14" ht="15.75" thickBot="1">
      <c r="A16" s="153"/>
      <c r="B16" s="153"/>
      <c r="C16" s="153"/>
      <c r="D16" s="153"/>
      <c r="E16" s="166"/>
      <c r="F16" s="16" t="s">
        <v>32</v>
      </c>
      <c r="G16" s="153"/>
      <c r="H16" s="153"/>
      <c r="I16" s="153"/>
      <c r="J16" s="16" t="s">
        <v>27</v>
      </c>
      <c r="K16" s="164"/>
      <c r="L16" s="164"/>
      <c r="M16" s="153"/>
      <c r="N16" s="153"/>
    </row>
    <row r="17" spans="1:14" ht="60">
      <c r="A17" s="162" t="s">
        <v>108</v>
      </c>
      <c r="B17" s="151" t="s">
        <v>46</v>
      </c>
      <c r="C17" s="151" t="s">
        <v>47</v>
      </c>
      <c r="D17" s="151">
        <v>3</v>
      </c>
      <c r="E17" s="165" t="s">
        <v>48</v>
      </c>
      <c r="F17" s="26" t="s">
        <v>49</v>
      </c>
      <c r="G17" s="151" t="s">
        <v>51</v>
      </c>
      <c r="H17" s="151">
        <v>1</v>
      </c>
      <c r="I17" s="151">
        <v>229.14</v>
      </c>
      <c r="J17" s="165" t="s">
        <v>52</v>
      </c>
      <c r="K17" s="162" t="s">
        <v>42</v>
      </c>
      <c r="L17" s="167" t="s">
        <v>45</v>
      </c>
      <c r="M17" s="151" t="s">
        <v>53</v>
      </c>
      <c r="N17" s="151"/>
    </row>
    <row r="18" spans="1:14" ht="15.75" thickBot="1">
      <c r="A18" s="164"/>
      <c r="B18" s="153"/>
      <c r="C18" s="153"/>
      <c r="D18" s="153"/>
      <c r="E18" s="166"/>
      <c r="F18" s="27" t="s">
        <v>50</v>
      </c>
      <c r="G18" s="153"/>
      <c r="H18" s="153"/>
      <c r="I18" s="153"/>
      <c r="J18" s="166"/>
      <c r="K18" s="164"/>
      <c r="L18" s="168"/>
      <c r="M18" s="153"/>
      <c r="N18" s="153"/>
    </row>
    <row r="19" spans="1:14" ht="60.75" thickBot="1">
      <c r="A19" s="25" t="s">
        <v>108</v>
      </c>
      <c r="B19" s="16" t="s">
        <v>46</v>
      </c>
      <c r="C19" s="16" t="s">
        <v>47</v>
      </c>
      <c r="D19" s="16">
        <v>4</v>
      </c>
      <c r="E19" s="27" t="s">
        <v>48</v>
      </c>
      <c r="F19" s="27" t="s">
        <v>49</v>
      </c>
      <c r="G19" s="27" t="s">
        <v>54</v>
      </c>
      <c r="H19" s="16">
        <v>1</v>
      </c>
      <c r="I19" s="16">
        <v>229.14</v>
      </c>
      <c r="J19" s="27" t="s">
        <v>52</v>
      </c>
      <c r="K19" s="28" t="s">
        <v>42</v>
      </c>
      <c r="L19" s="29" t="s">
        <v>45</v>
      </c>
      <c r="M19" s="16" t="s">
        <v>53</v>
      </c>
      <c r="N19" s="16"/>
    </row>
    <row r="20" spans="1:14" ht="60">
      <c r="A20" s="167" t="s">
        <v>108</v>
      </c>
      <c r="B20" s="151" t="s">
        <v>46</v>
      </c>
      <c r="C20" s="151" t="s">
        <v>47</v>
      </c>
      <c r="D20" s="151">
        <v>5</v>
      </c>
      <c r="E20" s="165" t="s">
        <v>48</v>
      </c>
      <c r="F20" s="21" t="s">
        <v>49</v>
      </c>
      <c r="G20" s="165" t="s">
        <v>51</v>
      </c>
      <c r="H20" s="151">
        <v>1</v>
      </c>
      <c r="I20" s="151">
        <v>229.14</v>
      </c>
      <c r="J20" s="165" t="s">
        <v>52</v>
      </c>
      <c r="K20" s="162" t="s">
        <v>42</v>
      </c>
      <c r="L20" s="167" t="s">
        <v>45</v>
      </c>
      <c r="M20" s="151" t="s">
        <v>53</v>
      </c>
      <c r="N20" s="151"/>
    </row>
    <row r="21" spans="1:14" ht="15.75" thickBot="1">
      <c r="A21" s="168"/>
      <c r="B21" s="153"/>
      <c r="C21" s="153"/>
      <c r="D21" s="153"/>
      <c r="E21" s="166"/>
      <c r="F21" s="27" t="s">
        <v>50</v>
      </c>
      <c r="G21" s="166"/>
      <c r="H21" s="153"/>
      <c r="I21" s="153"/>
      <c r="J21" s="166"/>
      <c r="K21" s="164"/>
      <c r="L21" s="168"/>
      <c r="M21" s="153"/>
      <c r="N21" s="153"/>
    </row>
    <row r="22" spans="1:14" ht="60">
      <c r="A22" s="167" t="s">
        <v>108</v>
      </c>
      <c r="B22" s="151" t="s">
        <v>46</v>
      </c>
      <c r="C22" s="151" t="s">
        <v>47</v>
      </c>
      <c r="D22" s="151">
        <v>6</v>
      </c>
      <c r="E22" s="165" t="s">
        <v>48</v>
      </c>
      <c r="F22" s="21" t="s">
        <v>49</v>
      </c>
      <c r="G22" s="165" t="s">
        <v>51</v>
      </c>
      <c r="H22" s="151">
        <v>1</v>
      </c>
      <c r="I22" s="151">
        <v>229.14</v>
      </c>
      <c r="J22" s="165" t="s">
        <v>52</v>
      </c>
      <c r="K22" s="162" t="s">
        <v>42</v>
      </c>
      <c r="L22" s="167" t="s">
        <v>45</v>
      </c>
      <c r="M22" s="151" t="s">
        <v>53</v>
      </c>
      <c r="N22" s="151"/>
    </row>
    <row r="23" spans="1:14" ht="15.75" thickBot="1">
      <c r="A23" s="168"/>
      <c r="B23" s="153"/>
      <c r="C23" s="153"/>
      <c r="D23" s="153"/>
      <c r="E23" s="166"/>
      <c r="F23" s="27" t="s">
        <v>50</v>
      </c>
      <c r="G23" s="166"/>
      <c r="H23" s="153"/>
      <c r="I23" s="153"/>
      <c r="J23" s="166"/>
      <c r="K23" s="164"/>
      <c r="L23" s="168"/>
      <c r="M23" s="153"/>
      <c r="N23" s="153"/>
    </row>
    <row r="24" spans="1:14" ht="36">
      <c r="A24" s="162" t="s">
        <v>109</v>
      </c>
      <c r="B24" s="151" t="s">
        <v>131</v>
      </c>
      <c r="C24" s="151" t="s">
        <v>55</v>
      </c>
      <c r="D24" s="151">
        <v>7</v>
      </c>
      <c r="E24" s="151" t="s">
        <v>56</v>
      </c>
      <c r="F24" s="19" t="s">
        <v>23</v>
      </c>
      <c r="G24" s="151" t="s">
        <v>25</v>
      </c>
      <c r="H24" s="151">
        <v>1</v>
      </c>
      <c r="I24" s="151">
        <v>1217.988</v>
      </c>
      <c r="J24" s="151" t="s">
        <v>52</v>
      </c>
      <c r="K24" s="162" t="s">
        <v>44</v>
      </c>
      <c r="L24" s="162" t="s">
        <v>43</v>
      </c>
      <c r="M24" s="19" t="s">
        <v>58</v>
      </c>
      <c r="N24" s="151"/>
    </row>
    <row r="25" spans="1:14" ht="48.75" thickBot="1">
      <c r="A25" s="164"/>
      <c r="B25" s="153"/>
      <c r="C25" s="153"/>
      <c r="D25" s="153"/>
      <c r="E25" s="153"/>
      <c r="F25" s="16" t="s">
        <v>57</v>
      </c>
      <c r="G25" s="153"/>
      <c r="H25" s="153"/>
      <c r="I25" s="153"/>
      <c r="J25" s="153"/>
      <c r="K25" s="164"/>
      <c r="L25" s="164"/>
      <c r="M25" s="16" t="s">
        <v>59</v>
      </c>
      <c r="N25" s="153"/>
    </row>
    <row r="26" spans="1:14" ht="36">
      <c r="A26" s="23" t="s">
        <v>110</v>
      </c>
      <c r="B26" s="151" t="s">
        <v>137</v>
      </c>
      <c r="C26" s="151" t="s">
        <v>60</v>
      </c>
      <c r="D26" s="151">
        <v>8</v>
      </c>
      <c r="E26" s="19" t="s">
        <v>61</v>
      </c>
      <c r="F26" s="151" t="s">
        <v>62</v>
      </c>
      <c r="G26" s="151" t="s">
        <v>25</v>
      </c>
      <c r="H26" s="151">
        <v>1</v>
      </c>
      <c r="I26" s="151">
        <v>120.296</v>
      </c>
      <c r="J26" s="19" t="s">
        <v>63</v>
      </c>
      <c r="K26" s="162" t="s">
        <v>42</v>
      </c>
      <c r="L26" s="162" t="s">
        <v>45</v>
      </c>
      <c r="M26" s="151" t="s">
        <v>40</v>
      </c>
      <c r="N26" s="151"/>
    </row>
    <row r="27" spans="1:14" ht="15">
      <c r="A27" s="23"/>
      <c r="B27" s="152"/>
      <c r="C27" s="152"/>
      <c r="D27" s="152"/>
      <c r="E27" s="19" t="s">
        <v>22</v>
      </c>
      <c r="F27" s="152"/>
      <c r="G27" s="152"/>
      <c r="H27" s="152"/>
      <c r="I27" s="152"/>
      <c r="J27" s="19" t="s">
        <v>27</v>
      </c>
      <c r="K27" s="163"/>
      <c r="L27" s="163"/>
      <c r="M27" s="152"/>
      <c r="N27" s="152"/>
    </row>
    <row r="28" spans="1:14" ht="15.75" thickBot="1">
      <c r="A28" s="30"/>
      <c r="B28" s="153"/>
      <c r="C28" s="153"/>
      <c r="D28" s="153"/>
      <c r="E28" s="16"/>
      <c r="F28" s="153"/>
      <c r="G28" s="153"/>
      <c r="H28" s="153"/>
      <c r="I28" s="153"/>
      <c r="J28" s="24"/>
      <c r="K28" s="164"/>
      <c r="L28" s="164"/>
      <c r="M28" s="153"/>
      <c r="N28" s="153"/>
    </row>
    <row r="29" spans="1:14" ht="48" customHeight="1">
      <c r="A29" s="22" t="s">
        <v>110</v>
      </c>
      <c r="B29" s="169" t="s">
        <v>136</v>
      </c>
      <c r="C29" s="151" t="s">
        <v>64</v>
      </c>
      <c r="D29" s="151">
        <v>9</v>
      </c>
      <c r="E29" s="31" t="s">
        <v>65</v>
      </c>
      <c r="F29" s="169" t="s">
        <v>66</v>
      </c>
      <c r="G29" s="151" t="s">
        <v>25</v>
      </c>
      <c r="H29" s="151">
        <v>1</v>
      </c>
      <c r="I29" s="151">
        <v>269.02</v>
      </c>
      <c r="J29" s="31" t="s">
        <v>67</v>
      </c>
      <c r="K29" s="162" t="s">
        <v>42</v>
      </c>
      <c r="L29" s="162" t="s">
        <v>45</v>
      </c>
      <c r="M29" s="151" t="s">
        <v>40</v>
      </c>
      <c r="N29" s="151"/>
    </row>
    <row r="30" spans="1:14" ht="15.75" thickBot="1">
      <c r="A30" s="32"/>
      <c r="B30" s="170"/>
      <c r="C30" s="153"/>
      <c r="D30" s="153"/>
      <c r="E30" s="16" t="s">
        <v>22</v>
      </c>
      <c r="F30" s="170"/>
      <c r="G30" s="153"/>
      <c r="H30" s="153"/>
      <c r="I30" s="153"/>
      <c r="J30" s="16" t="s">
        <v>27</v>
      </c>
      <c r="K30" s="164"/>
      <c r="L30" s="164"/>
      <c r="M30" s="153"/>
      <c r="N30" s="153"/>
    </row>
    <row r="31" spans="1:14" ht="15">
      <c r="A31" s="162" t="s">
        <v>111</v>
      </c>
      <c r="B31" s="151" t="s">
        <v>138</v>
      </c>
      <c r="C31" s="151" t="s">
        <v>68</v>
      </c>
      <c r="D31" s="151">
        <v>10</v>
      </c>
      <c r="E31" s="151" t="s">
        <v>69</v>
      </c>
      <c r="F31" s="151" t="s">
        <v>70</v>
      </c>
      <c r="G31" s="151" t="s">
        <v>25</v>
      </c>
      <c r="H31" s="151">
        <v>1</v>
      </c>
      <c r="I31" s="151">
        <v>76.38</v>
      </c>
      <c r="J31" s="151" t="s">
        <v>52</v>
      </c>
      <c r="K31" s="162" t="s">
        <v>42</v>
      </c>
      <c r="L31" s="162" t="s">
        <v>45</v>
      </c>
      <c r="M31" s="151" t="s">
        <v>53</v>
      </c>
      <c r="N31" s="151"/>
    </row>
    <row r="32" spans="1:14" ht="15.75" thickBot="1">
      <c r="A32" s="164"/>
      <c r="B32" s="153"/>
      <c r="C32" s="153"/>
      <c r="D32" s="153"/>
      <c r="E32" s="153"/>
      <c r="F32" s="153"/>
      <c r="G32" s="153"/>
      <c r="H32" s="153"/>
      <c r="I32" s="153"/>
      <c r="J32" s="153"/>
      <c r="K32" s="164"/>
      <c r="L32" s="164"/>
      <c r="M32" s="153"/>
      <c r="N32" s="153"/>
    </row>
    <row r="33" spans="1:14" ht="54" customHeight="1">
      <c r="A33" s="162" t="s">
        <v>111</v>
      </c>
      <c r="B33" s="151" t="s">
        <v>130</v>
      </c>
      <c r="C33" s="151" t="s">
        <v>139</v>
      </c>
      <c r="D33" s="151">
        <v>11</v>
      </c>
      <c r="E33" s="151" t="s">
        <v>71</v>
      </c>
      <c r="F33" s="19" t="s">
        <v>23</v>
      </c>
      <c r="G33" s="151" t="s">
        <v>25</v>
      </c>
      <c r="H33" s="151">
        <v>5</v>
      </c>
      <c r="I33" s="151">
        <v>45.43403</v>
      </c>
      <c r="J33" s="19" t="s">
        <v>129</v>
      </c>
      <c r="K33" s="162" t="s">
        <v>158</v>
      </c>
      <c r="L33" s="162" t="s">
        <v>144</v>
      </c>
      <c r="M33" s="19" t="s">
        <v>72</v>
      </c>
      <c r="N33" s="151"/>
    </row>
    <row r="34" spans="1:14" ht="40.5" customHeight="1" thickBot="1">
      <c r="A34" s="164"/>
      <c r="B34" s="153"/>
      <c r="C34" s="153"/>
      <c r="D34" s="153"/>
      <c r="E34" s="153"/>
      <c r="F34" s="16" t="s">
        <v>128</v>
      </c>
      <c r="G34" s="153"/>
      <c r="H34" s="153"/>
      <c r="I34" s="153"/>
      <c r="J34" s="16" t="s">
        <v>27</v>
      </c>
      <c r="K34" s="164"/>
      <c r="L34" s="164"/>
      <c r="M34" s="16" t="s">
        <v>73</v>
      </c>
      <c r="N34" s="153"/>
    </row>
    <row r="35" spans="1:14" ht="36">
      <c r="A35" s="23" t="s">
        <v>111</v>
      </c>
      <c r="B35" s="151" t="s">
        <v>74</v>
      </c>
      <c r="C35" s="151" t="s">
        <v>75</v>
      </c>
      <c r="D35" s="151">
        <v>12</v>
      </c>
      <c r="E35" s="19" t="s">
        <v>76</v>
      </c>
      <c r="F35" s="151" t="s">
        <v>23</v>
      </c>
      <c r="G35" s="151" t="s">
        <v>78</v>
      </c>
      <c r="H35" s="151">
        <v>2171</v>
      </c>
      <c r="I35" s="151">
        <v>195.39</v>
      </c>
      <c r="J35" s="151" t="s">
        <v>52</v>
      </c>
      <c r="K35" s="162" t="s">
        <v>42</v>
      </c>
      <c r="L35" s="162" t="s">
        <v>45</v>
      </c>
      <c r="M35" s="151" t="s">
        <v>53</v>
      </c>
      <c r="N35" s="19" t="s">
        <v>79</v>
      </c>
    </row>
    <row r="36" spans="1:14" ht="24">
      <c r="A36" s="13"/>
      <c r="B36" s="152"/>
      <c r="C36" s="152"/>
      <c r="D36" s="152"/>
      <c r="E36" s="19" t="s">
        <v>77</v>
      </c>
      <c r="F36" s="152"/>
      <c r="G36" s="152"/>
      <c r="H36" s="152"/>
      <c r="I36" s="152"/>
      <c r="J36" s="152"/>
      <c r="K36" s="163"/>
      <c r="L36" s="163"/>
      <c r="M36" s="152"/>
      <c r="N36" s="19" t="s">
        <v>80</v>
      </c>
    </row>
    <row r="37" spans="1:14" ht="15.75" thickBot="1">
      <c r="A37" s="32"/>
      <c r="B37" s="153"/>
      <c r="C37" s="153"/>
      <c r="D37" s="153"/>
      <c r="E37" s="24"/>
      <c r="F37" s="153"/>
      <c r="G37" s="153"/>
      <c r="H37" s="153"/>
      <c r="I37" s="153"/>
      <c r="J37" s="153"/>
      <c r="K37" s="164"/>
      <c r="L37" s="164"/>
      <c r="M37" s="153"/>
      <c r="N37" s="24"/>
    </row>
    <row r="38" spans="1:14" ht="51.75" customHeight="1">
      <c r="A38" s="33">
        <v>6009090190019</v>
      </c>
      <c r="B38" s="151" t="s">
        <v>132</v>
      </c>
      <c r="C38" s="162" t="s">
        <v>140</v>
      </c>
      <c r="D38" s="151">
        <v>13</v>
      </c>
      <c r="E38" s="151" t="s">
        <v>81</v>
      </c>
      <c r="F38" s="151" t="s">
        <v>82</v>
      </c>
      <c r="G38" s="151" t="s">
        <v>83</v>
      </c>
      <c r="H38" s="151">
        <v>15200</v>
      </c>
      <c r="I38" s="151">
        <v>507.46</v>
      </c>
      <c r="J38" s="151" t="s">
        <v>247</v>
      </c>
      <c r="K38" s="162" t="s">
        <v>42</v>
      </c>
      <c r="L38" s="162" t="s">
        <v>45</v>
      </c>
      <c r="M38" s="151" t="s">
        <v>40</v>
      </c>
      <c r="N38" s="151"/>
    </row>
    <row r="39" spans="1:14" ht="33" customHeight="1">
      <c r="A39" s="33">
        <v>244340</v>
      </c>
      <c r="B39" s="152"/>
      <c r="C39" s="163"/>
      <c r="D39" s="152"/>
      <c r="E39" s="152"/>
      <c r="F39" s="152"/>
      <c r="G39" s="152"/>
      <c r="H39" s="152"/>
      <c r="I39" s="152"/>
      <c r="J39" s="152"/>
      <c r="K39" s="163"/>
      <c r="L39" s="163"/>
      <c r="M39" s="152"/>
      <c r="N39" s="152"/>
    </row>
    <row r="40" spans="1:14" ht="41.25" customHeight="1" thickBot="1">
      <c r="A40" s="20"/>
      <c r="B40" s="153"/>
      <c r="C40" s="164"/>
      <c r="D40" s="153"/>
      <c r="E40" s="153"/>
      <c r="F40" s="153"/>
      <c r="G40" s="153"/>
      <c r="H40" s="153"/>
      <c r="I40" s="153"/>
      <c r="J40" s="153"/>
      <c r="K40" s="164"/>
      <c r="L40" s="164"/>
      <c r="M40" s="153"/>
      <c r="N40" s="153"/>
    </row>
    <row r="41" spans="1:14" ht="119.25" customHeight="1">
      <c r="A41" s="162" t="s">
        <v>109</v>
      </c>
      <c r="B41" s="151" t="s">
        <v>131</v>
      </c>
      <c r="C41" s="151" t="s">
        <v>55</v>
      </c>
      <c r="D41" s="151">
        <v>14</v>
      </c>
      <c r="E41" s="151" t="s">
        <v>56</v>
      </c>
      <c r="F41" s="19" t="s">
        <v>23</v>
      </c>
      <c r="G41" s="151" t="s">
        <v>25</v>
      </c>
      <c r="H41" s="151">
        <v>1</v>
      </c>
      <c r="I41" s="151">
        <v>1217.988</v>
      </c>
      <c r="J41" s="151" t="s">
        <v>52</v>
      </c>
      <c r="K41" s="162" t="s">
        <v>86</v>
      </c>
      <c r="L41" s="162" t="s">
        <v>45</v>
      </c>
      <c r="M41" s="19" t="s">
        <v>58</v>
      </c>
      <c r="N41" s="151" t="s">
        <v>120</v>
      </c>
    </row>
    <row r="42" spans="1:14" ht="48.75" thickBot="1">
      <c r="A42" s="164"/>
      <c r="B42" s="153"/>
      <c r="C42" s="153"/>
      <c r="D42" s="153"/>
      <c r="E42" s="153"/>
      <c r="F42" s="16" t="s">
        <v>57</v>
      </c>
      <c r="G42" s="153"/>
      <c r="H42" s="153"/>
      <c r="I42" s="153"/>
      <c r="J42" s="153"/>
      <c r="K42" s="164"/>
      <c r="L42" s="164"/>
      <c r="M42" s="16" t="s">
        <v>59</v>
      </c>
      <c r="N42" s="153"/>
    </row>
    <row r="43" spans="1:14" ht="36">
      <c r="A43" s="171" t="s">
        <v>18</v>
      </c>
      <c r="B43" s="151" t="s">
        <v>19</v>
      </c>
      <c r="C43" s="151" t="s">
        <v>20</v>
      </c>
      <c r="D43" s="151">
        <v>15</v>
      </c>
      <c r="E43" s="26" t="s">
        <v>21</v>
      </c>
      <c r="F43" s="31" t="s">
        <v>23</v>
      </c>
      <c r="G43" s="151" t="s">
        <v>25</v>
      </c>
      <c r="H43" s="151">
        <v>1</v>
      </c>
      <c r="I43" s="151">
        <v>63</v>
      </c>
      <c r="J43" s="31" t="s">
        <v>85</v>
      </c>
      <c r="K43" s="162" t="s">
        <v>42</v>
      </c>
      <c r="L43" s="162" t="s">
        <v>43</v>
      </c>
      <c r="M43" s="151" t="s">
        <v>40</v>
      </c>
      <c r="N43" s="151"/>
    </row>
    <row r="44" spans="1:14" ht="48.75">
      <c r="A44" s="172"/>
      <c r="B44" s="152"/>
      <c r="C44" s="152"/>
      <c r="D44" s="152"/>
      <c r="E44" s="19" t="s">
        <v>246</v>
      </c>
      <c r="F44" s="19" t="s">
        <v>84</v>
      </c>
      <c r="G44" s="152"/>
      <c r="H44" s="152"/>
      <c r="I44" s="152"/>
      <c r="J44" s="19" t="s">
        <v>27</v>
      </c>
      <c r="K44" s="163"/>
      <c r="L44" s="163"/>
      <c r="M44" s="152"/>
      <c r="N44" s="152"/>
    </row>
    <row r="45" spans="1:14" ht="15.75" thickBot="1">
      <c r="A45" s="154"/>
      <c r="B45" s="153"/>
      <c r="C45" s="153"/>
      <c r="D45" s="153"/>
      <c r="E45" s="16" t="s">
        <v>22</v>
      </c>
      <c r="F45" s="24"/>
      <c r="G45" s="153"/>
      <c r="H45" s="153"/>
      <c r="I45" s="153"/>
      <c r="J45" s="24"/>
      <c r="K45" s="164"/>
      <c r="L45" s="164"/>
      <c r="M45" s="153"/>
      <c r="N45" s="153"/>
    </row>
    <row r="46" spans="1:14" ht="36">
      <c r="A46" s="36" t="s">
        <v>111</v>
      </c>
      <c r="B46" s="151" t="s">
        <v>74</v>
      </c>
      <c r="C46" s="151" t="s">
        <v>75</v>
      </c>
      <c r="D46" s="151">
        <v>16</v>
      </c>
      <c r="E46" s="26" t="s">
        <v>76</v>
      </c>
      <c r="F46" s="151" t="s">
        <v>23</v>
      </c>
      <c r="G46" s="151" t="s">
        <v>78</v>
      </c>
      <c r="H46" s="151">
        <v>1793</v>
      </c>
      <c r="I46" s="151">
        <v>161.37</v>
      </c>
      <c r="J46" s="151" t="s">
        <v>52</v>
      </c>
      <c r="K46" s="162" t="s">
        <v>42</v>
      </c>
      <c r="L46" s="162" t="s">
        <v>45</v>
      </c>
      <c r="M46" s="151" t="s">
        <v>53</v>
      </c>
      <c r="N46" s="151"/>
    </row>
    <row r="47" spans="1:14" ht="15">
      <c r="A47" s="35"/>
      <c r="B47" s="152"/>
      <c r="C47" s="152"/>
      <c r="D47" s="152"/>
      <c r="E47" s="21" t="s">
        <v>77</v>
      </c>
      <c r="F47" s="152"/>
      <c r="G47" s="152"/>
      <c r="H47" s="152"/>
      <c r="I47" s="152"/>
      <c r="J47" s="152"/>
      <c r="K47" s="163"/>
      <c r="L47" s="163"/>
      <c r="M47" s="152"/>
      <c r="N47" s="152"/>
    </row>
    <row r="48" spans="1:14" ht="15.75" thickBot="1">
      <c r="A48" s="37"/>
      <c r="B48" s="153"/>
      <c r="C48" s="153"/>
      <c r="D48" s="153"/>
      <c r="E48" s="24"/>
      <c r="F48" s="153"/>
      <c r="G48" s="153"/>
      <c r="H48" s="153"/>
      <c r="I48" s="153"/>
      <c r="J48" s="153"/>
      <c r="K48" s="164"/>
      <c r="L48" s="164"/>
      <c r="M48" s="153"/>
      <c r="N48" s="153"/>
    </row>
    <row r="49" spans="1:14" ht="36">
      <c r="A49" s="173" t="s">
        <v>112</v>
      </c>
      <c r="B49" s="151" t="s">
        <v>133</v>
      </c>
      <c r="C49" s="151" t="s">
        <v>87</v>
      </c>
      <c r="D49" s="151">
        <v>17</v>
      </c>
      <c r="E49" s="151" t="s">
        <v>88</v>
      </c>
      <c r="F49" s="19" t="s">
        <v>23</v>
      </c>
      <c r="G49" s="151" t="s">
        <v>90</v>
      </c>
      <c r="H49" s="151">
        <v>1</v>
      </c>
      <c r="I49" s="151">
        <v>21.873</v>
      </c>
      <c r="J49" s="19" t="s">
        <v>91</v>
      </c>
      <c r="K49" s="162" t="s">
        <v>86</v>
      </c>
      <c r="L49" s="162" t="s">
        <v>93</v>
      </c>
      <c r="M49" s="151" t="s">
        <v>40</v>
      </c>
      <c r="N49" s="151" t="s">
        <v>120</v>
      </c>
    </row>
    <row r="50" spans="1:14" ht="24.75" thickBot="1">
      <c r="A50" s="174"/>
      <c r="B50" s="153"/>
      <c r="C50" s="153"/>
      <c r="D50" s="153"/>
      <c r="E50" s="153"/>
      <c r="F50" s="16" t="s">
        <v>89</v>
      </c>
      <c r="G50" s="153"/>
      <c r="H50" s="153"/>
      <c r="I50" s="153"/>
      <c r="J50" s="16" t="s">
        <v>27</v>
      </c>
      <c r="K50" s="164"/>
      <c r="L50" s="164"/>
      <c r="M50" s="153"/>
      <c r="N50" s="153"/>
    </row>
    <row r="51" spans="1:14" ht="51" customHeight="1" thickBot="1">
      <c r="A51" s="38" t="s">
        <v>117</v>
      </c>
      <c r="B51" s="13" t="s">
        <v>118</v>
      </c>
      <c r="C51" s="13" t="s">
        <v>119</v>
      </c>
      <c r="D51" s="13">
        <v>18</v>
      </c>
      <c r="E51" s="13" t="s">
        <v>135</v>
      </c>
      <c r="F51" s="19" t="s">
        <v>23</v>
      </c>
      <c r="G51" s="13" t="s">
        <v>51</v>
      </c>
      <c r="H51" s="13">
        <v>1</v>
      </c>
      <c r="I51" s="13">
        <v>77.5</v>
      </c>
      <c r="J51" s="19" t="s">
        <v>143</v>
      </c>
      <c r="K51" s="23" t="s">
        <v>93</v>
      </c>
      <c r="L51" s="23" t="s">
        <v>43</v>
      </c>
      <c r="M51" s="19" t="s">
        <v>40</v>
      </c>
      <c r="N51" s="13" t="s">
        <v>120</v>
      </c>
    </row>
    <row r="52" spans="1:14" ht="51" customHeight="1">
      <c r="A52" s="171" t="s">
        <v>18</v>
      </c>
      <c r="B52" s="151" t="s">
        <v>19</v>
      </c>
      <c r="C52" s="151" t="s">
        <v>20</v>
      </c>
      <c r="D52" s="151">
        <v>19</v>
      </c>
      <c r="E52" s="26" t="s">
        <v>21</v>
      </c>
      <c r="F52" s="31" t="s">
        <v>23</v>
      </c>
      <c r="G52" s="151" t="s">
        <v>25</v>
      </c>
      <c r="H52" s="151">
        <v>1</v>
      </c>
      <c r="I52" s="151">
        <v>63</v>
      </c>
      <c r="J52" s="31" t="s">
        <v>121</v>
      </c>
      <c r="K52" s="162" t="s">
        <v>43</v>
      </c>
      <c r="L52" s="162" t="s">
        <v>142</v>
      </c>
      <c r="M52" s="151" t="s">
        <v>40</v>
      </c>
      <c r="N52" s="151" t="s">
        <v>120</v>
      </c>
    </row>
    <row r="53" spans="1:14" ht="32.25" customHeight="1">
      <c r="A53" s="172"/>
      <c r="B53" s="152"/>
      <c r="C53" s="152"/>
      <c r="D53" s="152"/>
      <c r="E53" s="19" t="s">
        <v>246</v>
      </c>
      <c r="F53" s="19" t="s">
        <v>84</v>
      </c>
      <c r="G53" s="152"/>
      <c r="H53" s="152"/>
      <c r="I53" s="152"/>
      <c r="J53" s="19" t="s">
        <v>27</v>
      </c>
      <c r="K53" s="163"/>
      <c r="L53" s="163"/>
      <c r="M53" s="152"/>
      <c r="N53" s="152"/>
    </row>
    <row r="54" spans="1:14" ht="15.75" thickBot="1">
      <c r="A54" s="154"/>
      <c r="B54" s="153"/>
      <c r="C54" s="153"/>
      <c r="D54" s="153"/>
      <c r="E54" s="16" t="s">
        <v>22</v>
      </c>
      <c r="F54" s="24"/>
      <c r="G54" s="153"/>
      <c r="H54" s="153"/>
      <c r="I54" s="153"/>
      <c r="J54" s="24"/>
      <c r="K54" s="164"/>
      <c r="L54" s="164"/>
      <c r="M54" s="153"/>
      <c r="N54" s="153"/>
    </row>
    <row r="55" spans="1:14" ht="130.5" customHeight="1" thickBot="1">
      <c r="A55" s="35" t="s">
        <v>18</v>
      </c>
      <c r="B55" s="13" t="s">
        <v>28</v>
      </c>
      <c r="C55" s="13" t="s">
        <v>124</v>
      </c>
      <c r="D55" s="13">
        <v>20</v>
      </c>
      <c r="E55" s="19" t="s">
        <v>122</v>
      </c>
      <c r="F55" s="19" t="s">
        <v>123</v>
      </c>
      <c r="G55" s="13" t="s">
        <v>25</v>
      </c>
      <c r="H55" s="13">
        <v>1</v>
      </c>
      <c r="I55" s="13">
        <v>34.496</v>
      </c>
      <c r="J55" s="19" t="s">
        <v>125</v>
      </c>
      <c r="K55" s="23" t="s">
        <v>93</v>
      </c>
      <c r="L55" s="23" t="s">
        <v>43</v>
      </c>
      <c r="M55" s="19" t="s">
        <v>40</v>
      </c>
      <c r="N55" s="13" t="s">
        <v>120</v>
      </c>
    </row>
    <row r="56" spans="1:14" ht="84.75" customHeight="1" thickBot="1">
      <c r="A56" s="17" t="s">
        <v>141</v>
      </c>
      <c r="B56" s="39" t="s">
        <v>134</v>
      </c>
      <c r="C56" s="39" t="s">
        <v>127</v>
      </c>
      <c r="D56" s="39">
        <v>21</v>
      </c>
      <c r="E56" s="18" t="s">
        <v>126</v>
      </c>
      <c r="F56" s="18" t="s">
        <v>23</v>
      </c>
      <c r="G56" s="39" t="s">
        <v>25</v>
      </c>
      <c r="H56" s="39">
        <v>1</v>
      </c>
      <c r="I56" s="39">
        <v>19.83037</v>
      </c>
      <c r="J56" s="18" t="s">
        <v>167</v>
      </c>
      <c r="K56" s="40" t="s">
        <v>158</v>
      </c>
      <c r="L56" s="40" t="s">
        <v>45</v>
      </c>
      <c r="M56" s="18" t="s">
        <v>40</v>
      </c>
      <c r="N56" s="39" t="s">
        <v>120</v>
      </c>
    </row>
    <row r="57" spans="1:14" ht="96" customHeight="1" thickBot="1">
      <c r="A57" s="41" t="s">
        <v>147</v>
      </c>
      <c r="B57" s="12" t="s">
        <v>153</v>
      </c>
      <c r="C57" s="12" t="s">
        <v>146</v>
      </c>
      <c r="D57" s="12">
        <v>22</v>
      </c>
      <c r="E57" s="31" t="s">
        <v>148</v>
      </c>
      <c r="F57" s="31" t="s">
        <v>23</v>
      </c>
      <c r="G57" s="12" t="s">
        <v>51</v>
      </c>
      <c r="H57" s="12">
        <v>1</v>
      </c>
      <c r="I57" s="12">
        <v>72</v>
      </c>
      <c r="J57" s="31" t="s">
        <v>145</v>
      </c>
      <c r="K57" s="22" t="s">
        <v>43</v>
      </c>
      <c r="L57" s="22" t="s">
        <v>45</v>
      </c>
      <c r="M57" s="31" t="s">
        <v>149</v>
      </c>
      <c r="N57" s="12" t="s">
        <v>120</v>
      </c>
    </row>
    <row r="58" spans="1:14" ht="90" customHeight="1" thickBot="1">
      <c r="A58" s="42" t="s">
        <v>150</v>
      </c>
      <c r="B58" s="39" t="s">
        <v>154</v>
      </c>
      <c r="C58" s="39" t="s">
        <v>151</v>
      </c>
      <c r="D58" s="39">
        <v>23</v>
      </c>
      <c r="E58" s="39" t="s">
        <v>152</v>
      </c>
      <c r="F58" s="39" t="s">
        <v>23</v>
      </c>
      <c r="G58" s="12" t="s">
        <v>51</v>
      </c>
      <c r="H58" s="43">
        <v>1</v>
      </c>
      <c r="I58" s="44">
        <v>39</v>
      </c>
      <c r="J58" s="31" t="s">
        <v>145</v>
      </c>
      <c r="K58" s="45" t="s">
        <v>43</v>
      </c>
      <c r="L58" s="22" t="s">
        <v>45</v>
      </c>
      <c r="M58" s="31" t="s">
        <v>149</v>
      </c>
      <c r="N58" s="12" t="s">
        <v>120</v>
      </c>
    </row>
    <row r="59" spans="1:14" ht="84" customHeight="1" thickBot="1">
      <c r="A59" s="46" t="s">
        <v>114</v>
      </c>
      <c r="B59" s="47" t="s">
        <v>19</v>
      </c>
      <c r="C59" s="15" t="s">
        <v>20</v>
      </c>
      <c r="D59" s="39">
        <v>24</v>
      </c>
      <c r="E59" s="15" t="s">
        <v>155</v>
      </c>
      <c r="F59" s="39" t="s">
        <v>156</v>
      </c>
      <c r="G59" s="17" t="s">
        <v>51</v>
      </c>
      <c r="H59" s="39">
        <v>1</v>
      </c>
      <c r="I59" s="48">
        <v>63</v>
      </c>
      <c r="J59" s="39" t="s">
        <v>157</v>
      </c>
      <c r="K59" s="49" t="s">
        <v>158</v>
      </c>
      <c r="L59" s="50" t="s">
        <v>45</v>
      </c>
      <c r="M59" s="51" t="s">
        <v>40</v>
      </c>
      <c r="N59" s="52" t="s">
        <v>120</v>
      </c>
    </row>
    <row r="60" spans="1:14" ht="135" customHeight="1" thickBot="1">
      <c r="A60" s="46" t="s">
        <v>161</v>
      </c>
      <c r="B60" s="53" t="s">
        <v>162</v>
      </c>
      <c r="C60" s="39" t="s">
        <v>163</v>
      </c>
      <c r="D60" s="54">
        <v>25</v>
      </c>
      <c r="E60" s="39" t="s">
        <v>164</v>
      </c>
      <c r="F60" s="54" t="s">
        <v>159</v>
      </c>
      <c r="G60" s="39" t="s">
        <v>90</v>
      </c>
      <c r="H60" s="39">
        <v>9</v>
      </c>
      <c r="I60" s="17">
        <v>83</v>
      </c>
      <c r="J60" s="20" t="s">
        <v>160</v>
      </c>
      <c r="K60" s="55" t="s">
        <v>158</v>
      </c>
      <c r="L60" s="56" t="s">
        <v>142</v>
      </c>
      <c r="M60" s="57" t="s">
        <v>40</v>
      </c>
      <c r="N60" s="19" t="s">
        <v>120</v>
      </c>
    </row>
    <row r="61" spans="1:14" ht="116.25" customHeight="1" thickBot="1">
      <c r="A61" s="46" t="s">
        <v>110</v>
      </c>
      <c r="B61" s="58" t="s">
        <v>208</v>
      </c>
      <c r="C61" s="15" t="s">
        <v>165</v>
      </c>
      <c r="D61" s="39">
        <v>26</v>
      </c>
      <c r="E61" s="15" t="s">
        <v>178</v>
      </c>
      <c r="F61" s="39" t="s">
        <v>23</v>
      </c>
      <c r="G61" s="59" t="s">
        <v>51</v>
      </c>
      <c r="H61" s="60">
        <v>1</v>
      </c>
      <c r="I61" s="61">
        <v>530</v>
      </c>
      <c r="J61" s="20" t="s">
        <v>219</v>
      </c>
      <c r="K61" s="62" t="s">
        <v>142</v>
      </c>
      <c r="L61" s="63" t="s">
        <v>175</v>
      </c>
      <c r="M61" s="64" t="s">
        <v>40</v>
      </c>
      <c r="N61" s="52" t="s">
        <v>120</v>
      </c>
    </row>
    <row r="62" spans="1:14" ht="87.75" customHeight="1" thickBot="1">
      <c r="A62" s="46" t="s">
        <v>168</v>
      </c>
      <c r="B62" s="65" t="s">
        <v>207</v>
      </c>
      <c r="C62" s="44" t="s">
        <v>176</v>
      </c>
      <c r="D62" s="17">
        <v>27</v>
      </c>
      <c r="E62" s="64" t="s">
        <v>174</v>
      </c>
      <c r="F62" s="52" t="s">
        <v>23</v>
      </c>
      <c r="G62" s="66" t="s">
        <v>51</v>
      </c>
      <c r="H62" s="52">
        <v>1</v>
      </c>
      <c r="I62" s="67">
        <v>24.25</v>
      </c>
      <c r="J62" s="12" t="s">
        <v>180</v>
      </c>
      <c r="K62" s="68" t="s">
        <v>173</v>
      </c>
      <c r="L62" s="69" t="s">
        <v>175</v>
      </c>
      <c r="M62" s="64" t="s">
        <v>40</v>
      </c>
      <c r="N62" s="52" t="s">
        <v>120</v>
      </c>
    </row>
    <row r="63" spans="1:14" ht="76.5" customHeight="1" thickBot="1">
      <c r="A63" s="46" t="s">
        <v>113</v>
      </c>
      <c r="B63" s="65" t="s">
        <v>206</v>
      </c>
      <c r="C63" s="44" t="s">
        <v>177</v>
      </c>
      <c r="D63" s="70">
        <v>28</v>
      </c>
      <c r="E63" s="71" t="s">
        <v>179</v>
      </c>
      <c r="F63" s="72" t="s">
        <v>156</v>
      </c>
      <c r="G63" s="73" t="s">
        <v>51</v>
      </c>
      <c r="H63" s="74">
        <v>1</v>
      </c>
      <c r="I63" s="75">
        <v>28.1</v>
      </c>
      <c r="J63" s="72" t="s">
        <v>183</v>
      </c>
      <c r="K63" s="76" t="s">
        <v>142</v>
      </c>
      <c r="L63" s="77" t="s">
        <v>45</v>
      </c>
      <c r="M63" s="78" t="s">
        <v>40</v>
      </c>
      <c r="N63" s="79" t="s">
        <v>120</v>
      </c>
    </row>
    <row r="64" spans="1:14" ht="78" customHeight="1" thickBot="1">
      <c r="A64" s="46" t="s">
        <v>166</v>
      </c>
      <c r="B64" s="58" t="s">
        <v>205</v>
      </c>
      <c r="C64" s="18" t="s">
        <v>181</v>
      </c>
      <c r="D64" s="73">
        <v>29</v>
      </c>
      <c r="E64" s="80" t="s">
        <v>182</v>
      </c>
      <c r="F64" s="81" t="s">
        <v>23</v>
      </c>
      <c r="G64" s="82" t="s">
        <v>51</v>
      </c>
      <c r="H64" s="83">
        <v>1</v>
      </c>
      <c r="I64" s="84">
        <v>19.84</v>
      </c>
      <c r="J64" s="81" t="s">
        <v>184</v>
      </c>
      <c r="K64" s="85" t="s">
        <v>175</v>
      </c>
      <c r="L64" s="86" t="s">
        <v>175</v>
      </c>
      <c r="M64" s="87" t="s">
        <v>40</v>
      </c>
      <c r="N64" s="88" t="s">
        <v>120</v>
      </c>
    </row>
    <row r="65" spans="1:14" ht="77.25" customHeight="1" thickBot="1">
      <c r="A65" s="46" t="s">
        <v>110</v>
      </c>
      <c r="B65" s="58" t="s">
        <v>203</v>
      </c>
      <c r="C65" s="89" t="s">
        <v>185</v>
      </c>
      <c r="D65" s="82">
        <v>30</v>
      </c>
      <c r="E65" s="80" t="s">
        <v>186</v>
      </c>
      <c r="F65" s="81" t="s">
        <v>188</v>
      </c>
      <c r="G65" s="82" t="s">
        <v>51</v>
      </c>
      <c r="H65" s="83">
        <v>1</v>
      </c>
      <c r="I65" s="84">
        <v>12</v>
      </c>
      <c r="J65" s="81" t="s">
        <v>198</v>
      </c>
      <c r="K65" s="85" t="s">
        <v>142</v>
      </c>
      <c r="L65" s="86" t="s">
        <v>45</v>
      </c>
      <c r="M65" s="87" t="s">
        <v>40</v>
      </c>
      <c r="N65" s="88" t="s">
        <v>120</v>
      </c>
    </row>
    <row r="66" spans="1:14" ht="66.75" customHeight="1" thickBot="1">
      <c r="A66" s="46" t="s">
        <v>110</v>
      </c>
      <c r="B66" s="58" t="s">
        <v>203</v>
      </c>
      <c r="C66" s="90" t="s">
        <v>185</v>
      </c>
      <c r="D66" s="90">
        <v>31</v>
      </c>
      <c r="E66" s="91" t="s">
        <v>187</v>
      </c>
      <c r="F66" s="92" t="s">
        <v>189</v>
      </c>
      <c r="G66" s="90" t="s">
        <v>51</v>
      </c>
      <c r="H66" s="93">
        <v>1</v>
      </c>
      <c r="I66" s="94">
        <v>25</v>
      </c>
      <c r="J66" s="92" t="s">
        <v>199</v>
      </c>
      <c r="K66" s="95" t="s">
        <v>142</v>
      </c>
      <c r="L66" s="96" t="s">
        <v>45</v>
      </c>
      <c r="M66" s="97" t="s">
        <v>40</v>
      </c>
      <c r="N66" s="98" t="s">
        <v>120</v>
      </c>
    </row>
    <row r="67" spans="1:14" ht="77.25" customHeight="1" thickBot="1">
      <c r="A67" s="46" t="s">
        <v>111</v>
      </c>
      <c r="B67" s="99" t="s">
        <v>204</v>
      </c>
      <c r="C67" s="100" t="s">
        <v>196</v>
      </c>
      <c r="D67" s="60">
        <v>32</v>
      </c>
      <c r="E67" s="61" t="s">
        <v>190</v>
      </c>
      <c r="F67" s="20" t="s">
        <v>192</v>
      </c>
      <c r="G67" s="59" t="s">
        <v>51</v>
      </c>
      <c r="H67" s="60">
        <v>1</v>
      </c>
      <c r="I67" s="61">
        <v>38.64</v>
      </c>
      <c r="J67" s="20" t="s">
        <v>200</v>
      </c>
      <c r="K67" s="55" t="s">
        <v>142</v>
      </c>
      <c r="L67" s="56" t="s">
        <v>45</v>
      </c>
      <c r="M67" s="60" t="s">
        <v>40</v>
      </c>
      <c r="N67" s="101" t="s">
        <v>120</v>
      </c>
    </row>
    <row r="68" spans="1:14" ht="69" customHeight="1" thickBot="1">
      <c r="A68" s="46" t="s">
        <v>111</v>
      </c>
      <c r="B68" s="102" t="s">
        <v>195</v>
      </c>
      <c r="C68" s="103" t="s">
        <v>194</v>
      </c>
      <c r="D68" s="103">
        <v>33</v>
      </c>
      <c r="E68" s="104" t="s">
        <v>191</v>
      </c>
      <c r="F68" s="13" t="s">
        <v>193</v>
      </c>
      <c r="G68" s="105" t="s">
        <v>51</v>
      </c>
      <c r="H68" s="103">
        <v>1</v>
      </c>
      <c r="I68" s="104">
        <v>115</v>
      </c>
      <c r="J68" s="13" t="s">
        <v>218</v>
      </c>
      <c r="K68" s="106" t="s">
        <v>173</v>
      </c>
      <c r="L68" s="107" t="s">
        <v>175</v>
      </c>
      <c r="M68" s="103" t="s">
        <v>40</v>
      </c>
      <c r="N68" s="57" t="s">
        <v>120</v>
      </c>
    </row>
    <row r="69" spans="1:14" ht="78.75" customHeight="1" thickBot="1">
      <c r="A69" s="46" t="s">
        <v>117</v>
      </c>
      <c r="B69" s="108" t="s">
        <v>209</v>
      </c>
      <c r="C69" s="58" t="s">
        <v>197</v>
      </c>
      <c r="D69" s="58">
        <v>34</v>
      </c>
      <c r="E69" s="109" t="s">
        <v>201</v>
      </c>
      <c r="F69" s="58" t="s">
        <v>23</v>
      </c>
      <c r="G69" s="109" t="s">
        <v>51</v>
      </c>
      <c r="H69" s="39">
        <v>1</v>
      </c>
      <c r="I69" s="67">
        <v>46.99</v>
      </c>
      <c r="J69" s="12" t="s">
        <v>217</v>
      </c>
      <c r="K69" s="68" t="s">
        <v>173</v>
      </c>
      <c r="L69" s="40" t="s">
        <v>175</v>
      </c>
      <c r="M69" s="110" t="s">
        <v>40</v>
      </c>
      <c r="N69" s="39" t="s">
        <v>120</v>
      </c>
    </row>
    <row r="70" spans="1:14" ht="81.75" customHeight="1" thickBot="1">
      <c r="A70" s="111" t="s">
        <v>117</v>
      </c>
      <c r="B70" s="112" t="s">
        <v>132</v>
      </c>
      <c r="C70" s="54" t="s">
        <v>171</v>
      </c>
      <c r="D70" s="12">
        <v>35</v>
      </c>
      <c r="E70" s="67" t="s">
        <v>170</v>
      </c>
      <c r="F70" s="12" t="s">
        <v>169</v>
      </c>
      <c r="G70" s="67" t="s">
        <v>83</v>
      </c>
      <c r="H70" s="12">
        <v>1100</v>
      </c>
      <c r="I70" s="67">
        <v>40.887</v>
      </c>
      <c r="J70" s="12" t="s">
        <v>172</v>
      </c>
      <c r="K70" s="113" t="s">
        <v>173</v>
      </c>
      <c r="L70" s="114" t="s">
        <v>45</v>
      </c>
      <c r="M70" s="115" t="s">
        <v>40</v>
      </c>
      <c r="N70" s="12" t="s">
        <v>120</v>
      </c>
    </row>
    <row r="71" spans="1:14" ht="81.75" customHeight="1" thickBot="1">
      <c r="A71" s="69" t="s">
        <v>110</v>
      </c>
      <c r="B71" s="58" t="s">
        <v>225</v>
      </c>
      <c r="C71" s="116" t="s">
        <v>224</v>
      </c>
      <c r="D71" s="66">
        <v>36</v>
      </c>
      <c r="E71" s="51" t="s">
        <v>210</v>
      </c>
      <c r="F71" s="51" t="s">
        <v>23</v>
      </c>
      <c r="G71" s="51" t="s">
        <v>211</v>
      </c>
      <c r="H71" s="51">
        <v>1</v>
      </c>
      <c r="I71" s="51">
        <v>287.752</v>
      </c>
      <c r="J71" s="51" t="s">
        <v>228</v>
      </c>
      <c r="K71" s="117" t="s">
        <v>173</v>
      </c>
      <c r="L71" s="117" t="s">
        <v>45</v>
      </c>
      <c r="M71" s="51" t="s">
        <v>212</v>
      </c>
      <c r="N71" s="52" t="s">
        <v>120</v>
      </c>
    </row>
    <row r="72" spans="1:14" ht="81.75" customHeight="1" thickBot="1">
      <c r="A72" s="118" t="s">
        <v>110</v>
      </c>
      <c r="B72" s="119" t="s">
        <v>226</v>
      </c>
      <c r="C72" s="120" t="s">
        <v>222</v>
      </c>
      <c r="D72" s="70">
        <v>37</v>
      </c>
      <c r="E72" s="43" t="s">
        <v>223</v>
      </c>
      <c r="F72" s="43" t="s">
        <v>23</v>
      </c>
      <c r="G72" s="43" t="s">
        <v>211</v>
      </c>
      <c r="H72" s="43">
        <v>1</v>
      </c>
      <c r="I72" s="43">
        <v>18.63</v>
      </c>
      <c r="J72" s="43" t="s">
        <v>227</v>
      </c>
      <c r="K72" s="45" t="s">
        <v>173</v>
      </c>
      <c r="L72" s="45" t="s">
        <v>45</v>
      </c>
      <c r="M72" s="43" t="s">
        <v>40</v>
      </c>
      <c r="N72" s="44" t="s">
        <v>120</v>
      </c>
    </row>
    <row r="73" spans="1:14" ht="81.75" customHeight="1" thickBot="1">
      <c r="A73" s="118" t="s">
        <v>110</v>
      </c>
      <c r="B73" s="121" t="s">
        <v>215</v>
      </c>
      <c r="C73" s="51" t="s">
        <v>214</v>
      </c>
      <c r="D73" s="51">
        <v>38</v>
      </c>
      <c r="E73" s="51" t="s">
        <v>213</v>
      </c>
      <c r="F73" s="51" t="s">
        <v>23</v>
      </c>
      <c r="G73" s="51" t="s">
        <v>211</v>
      </c>
      <c r="H73" s="51">
        <v>1</v>
      </c>
      <c r="I73" s="51">
        <v>28</v>
      </c>
      <c r="J73" s="51" t="s">
        <v>216</v>
      </c>
      <c r="K73" s="117" t="s">
        <v>173</v>
      </c>
      <c r="L73" s="117" t="s">
        <v>45</v>
      </c>
      <c r="M73" s="51" t="s">
        <v>40</v>
      </c>
      <c r="N73" s="52" t="s">
        <v>120</v>
      </c>
    </row>
    <row r="74" spans="1:14" s="6" customFormat="1" ht="81.75" customHeight="1">
      <c r="A74" s="122" t="s">
        <v>230</v>
      </c>
      <c r="B74" s="123" t="s">
        <v>221</v>
      </c>
      <c r="C74" s="124" t="s">
        <v>237</v>
      </c>
      <c r="D74" s="71">
        <v>39</v>
      </c>
      <c r="E74" s="125" t="s">
        <v>231</v>
      </c>
      <c r="F74" s="78" t="s">
        <v>238</v>
      </c>
      <c r="G74" s="78" t="s">
        <v>90</v>
      </c>
      <c r="H74" s="71">
        <v>1</v>
      </c>
      <c r="I74" s="125">
        <v>25</v>
      </c>
      <c r="J74" s="79" t="s">
        <v>199</v>
      </c>
      <c r="K74" s="126" t="s">
        <v>175</v>
      </c>
      <c r="L74" s="76" t="s">
        <v>45</v>
      </c>
      <c r="M74" s="78" t="s">
        <v>40</v>
      </c>
      <c r="N74" s="79" t="s">
        <v>120</v>
      </c>
    </row>
    <row r="75" spans="1:14" s="6" customFormat="1" ht="81.75" customHeight="1">
      <c r="A75" s="127" t="s">
        <v>110</v>
      </c>
      <c r="B75" s="128" t="s">
        <v>252</v>
      </c>
      <c r="C75" s="5" t="s">
        <v>251</v>
      </c>
      <c r="D75" s="84">
        <v>40</v>
      </c>
      <c r="E75" s="129" t="s">
        <v>233</v>
      </c>
      <c r="F75" s="87" t="s">
        <v>232</v>
      </c>
      <c r="G75" s="87" t="s">
        <v>211</v>
      </c>
      <c r="H75" s="84">
        <v>1</v>
      </c>
      <c r="I75" s="129">
        <v>38.6</v>
      </c>
      <c r="J75" s="88" t="s">
        <v>249</v>
      </c>
      <c r="K75" s="130" t="s">
        <v>175</v>
      </c>
      <c r="L75" s="85" t="s">
        <v>45</v>
      </c>
      <c r="M75" s="87" t="s">
        <v>40</v>
      </c>
      <c r="N75" s="88" t="s">
        <v>120</v>
      </c>
    </row>
    <row r="76" spans="1:14" s="6" customFormat="1" ht="81.75" customHeight="1" thickBot="1">
      <c r="A76" s="131" t="s">
        <v>229</v>
      </c>
      <c r="B76" s="132">
        <v>46.65</v>
      </c>
      <c r="C76" s="133" t="s">
        <v>253</v>
      </c>
      <c r="D76" s="94">
        <v>41</v>
      </c>
      <c r="E76" s="134" t="s">
        <v>234</v>
      </c>
      <c r="F76" s="97" t="s">
        <v>235</v>
      </c>
      <c r="G76" s="97" t="s">
        <v>236</v>
      </c>
      <c r="H76" s="94">
        <v>3</v>
      </c>
      <c r="I76" s="134">
        <v>38.115</v>
      </c>
      <c r="J76" s="98" t="s">
        <v>250</v>
      </c>
      <c r="K76" s="135" t="s">
        <v>175</v>
      </c>
      <c r="L76" s="95" t="s">
        <v>45</v>
      </c>
      <c r="M76" s="97" t="s">
        <v>40</v>
      </c>
      <c r="N76" s="98" t="s">
        <v>120</v>
      </c>
    </row>
    <row r="77" spans="1:14" s="6" customFormat="1" ht="81.75" customHeight="1" thickBot="1">
      <c r="A77" s="136" t="s">
        <v>117</v>
      </c>
      <c r="B77" s="137">
        <v>50.3</v>
      </c>
      <c r="C77" s="138" t="s">
        <v>241</v>
      </c>
      <c r="D77" s="139">
        <v>42</v>
      </c>
      <c r="E77" s="139" t="s">
        <v>239</v>
      </c>
      <c r="F77" s="139" t="s">
        <v>240</v>
      </c>
      <c r="G77" s="139" t="s">
        <v>90</v>
      </c>
      <c r="H77" s="140">
        <v>4</v>
      </c>
      <c r="I77" s="34">
        <v>23.32</v>
      </c>
      <c r="J77" s="39" t="s">
        <v>248</v>
      </c>
      <c r="K77" s="113" t="s">
        <v>175</v>
      </c>
      <c r="L77" s="141" t="s">
        <v>45</v>
      </c>
      <c r="M77" s="142" t="s">
        <v>40</v>
      </c>
      <c r="N77" s="143" t="s">
        <v>120</v>
      </c>
    </row>
    <row r="78" spans="1:14" s="6" customFormat="1" ht="81.75" customHeight="1" thickBot="1">
      <c r="A78" s="144" t="s">
        <v>229</v>
      </c>
      <c r="B78" s="47" t="s">
        <v>245</v>
      </c>
      <c r="C78" s="145" t="s">
        <v>244</v>
      </c>
      <c r="D78" s="60">
        <v>43</v>
      </c>
      <c r="E78" s="60" t="s">
        <v>242</v>
      </c>
      <c r="F78" s="60" t="s">
        <v>243</v>
      </c>
      <c r="G78" s="60" t="s">
        <v>90</v>
      </c>
      <c r="H78" s="61">
        <v>1</v>
      </c>
      <c r="I78" s="39">
        <v>27.125</v>
      </c>
      <c r="J78" s="16" t="s">
        <v>220</v>
      </c>
      <c r="K78" s="40" t="s">
        <v>175</v>
      </c>
      <c r="L78" s="28" t="s">
        <v>45</v>
      </c>
      <c r="M78" s="59" t="s">
        <v>40</v>
      </c>
      <c r="N78" s="101" t="s">
        <v>120</v>
      </c>
    </row>
    <row r="79" spans="1:14" ht="81.75" customHeight="1">
      <c r="A79" s="146" t="s">
        <v>150</v>
      </c>
      <c r="B79" s="147"/>
      <c r="C79" s="139"/>
      <c r="D79" s="139"/>
      <c r="E79" s="139"/>
      <c r="F79" s="139"/>
      <c r="G79" s="139"/>
      <c r="H79" s="139"/>
      <c r="I79" s="139">
        <v>118</v>
      </c>
      <c r="J79" s="139"/>
      <c r="K79" s="148"/>
      <c r="L79" s="148"/>
      <c r="M79" s="139" t="s">
        <v>149</v>
      </c>
      <c r="N79" s="139"/>
    </row>
    <row r="80" spans="1:14" ht="36.75" customHeight="1">
      <c r="A80" s="175" t="s">
        <v>113</v>
      </c>
      <c r="B80" s="152"/>
      <c r="C80" s="152"/>
      <c r="D80" s="176"/>
      <c r="E80" s="152"/>
      <c r="F80" s="152"/>
      <c r="G80" s="152"/>
      <c r="H80" s="152"/>
      <c r="I80" s="172">
        <v>74.7</v>
      </c>
      <c r="J80" s="152"/>
      <c r="K80" s="177"/>
      <c r="L80" s="172"/>
      <c r="M80" s="13" t="s">
        <v>92</v>
      </c>
      <c r="N80" s="177"/>
    </row>
    <row r="81" spans="1:14" ht="36.75" thickBot="1">
      <c r="A81" s="174"/>
      <c r="B81" s="153"/>
      <c r="C81" s="153"/>
      <c r="D81" s="166"/>
      <c r="E81" s="153"/>
      <c r="F81" s="153"/>
      <c r="G81" s="153"/>
      <c r="H81" s="153"/>
      <c r="I81" s="154"/>
      <c r="J81" s="153"/>
      <c r="K81" s="156"/>
      <c r="L81" s="154"/>
      <c r="M81" s="20" t="s">
        <v>92</v>
      </c>
      <c r="N81" s="156"/>
    </row>
    <row r="82" spans="1:14" ht="24">
      <c r="A82" s="173" t="s">
        <v>114</v>
      </c>
      <c r="B82" s="151"/>
      <c r="C82" s="151"/>
      <c r="D82" s="165"/>
      <c r="E82" s="178"/>
      <c r="F82" s="151"/>
      <c r="G82" s="151"/>
      <c r="H82" s="151"/>
      <c r="I82" s="151">
        <v>228.161</v>
      </c>
      <c r="J82" s="151"/>
      <c r="K82" s="151"/>
      <c r="L82" s="151"/>
      <c r="M82" s="19" t="s">
        <v>58</v>
      </c>
      <c r="N82" s="151"/>
    </row>
    <row r="83" spans="1:14" ht="36.75" thickBot="1">
      <c r="A83" s="174"/>
      <c r="B83" s="153"/>
      <c r="C83" s="153"/>
      <c r="D83" s="166"/>
      <c r="E83" s="153"/>
      <c r="F83" s="153"/>
      <c r="G83" s="153"/>
      <c r="H83" s="153"/>
      <c r="I83" s="153"/>
      <c r="J83" s="153"/>
      <c r="K83" s="153"/>
      <c r="L83" s="153"/>
      <c r="M83" s="16" t="s">
        <v>92</v>
      </c>
      <c r="N83" s="153"/>
    </row>
    <row r="84" spans="1:14" ht="24">
      <c r="A84" s="173" t="s">
        <v>112</v>
      </c>
      <c r="B84" s="151"/>
      <c r="C84" s="151"/>
      <c r="D84" s="165"/>
      <c r="E84" s="151"/>
      <c r="F84" s="151"/>
      <c r="G84" s="151"/>
      <c r="H84" s="151"/>
      <c r="I84" s="151">
        <v>64.429</v>
      </c>
      <c r="J84" s="151"/>
      <c r="K84" s="151"/>
      <c r="L84" s="151"/>
      <c r="M84" s="19" t="s">
        <v>58</v>
      </c>
      <c r="N84" s="151"/>
    </row>
    <row r="85" spans="1:14" ht="36.75" thickBot="1">
      <c r="A85" s="174"/>
      <c r="B85" s="153"/>
      <c r="C85" s="153"/>
      <c r="D85" s="166"/>
      <c r="E85" s="153"/>
      <c r="F85" s="153"/>
      <c r="G85" s="153"/>
      <c r="H85" s="153"/>
      <c r="I85" s="153"/>
      <c r="J85" s="153"/>
      <c r="K85" s="153"/>
      <c r="L85" s="153"/>
      <c r="M85" s="16" t="s">
        <v>92</v>
      </c>
      <c r="N85" s="153"/>
    </row>
    <row r="86" spans="1:14" ht="24">
      <c r="A86" s="173" t="s">
        <v>115</v>
      </c>
      <c r="B86" s="151"/>
      <c r="C86" s="151"/>
      <c r="D86" s="165"/>
      <c r="E86" s="151"/>
      <c r="F86" s="151"/>
      <c r="G86" s="151"/>
      <c r="H86" s="151"/>
      <c r="I86" s="151">
        <v>96.586</v>
      </c>
      <c r="J86" s="151"/>
      <c r="K86" s="151"/>
      <c r="L86" s="151"/>
      <c r="M86" s="31" t="s">
        <v>58</v>
      </c>
      <c r="N86" s="151"/>
    </row>
    <row r="87" spans="1:14" ht="36.75" thickBot="1">
      <c r="A87" s="174"/>
      <c r="B87" s="153"/>
      <c r="C87" s="153"/>
      <c r="D87" s="166"/>
      <c r="E87" s="153"/>
      <c r="F87" s="153"/>
      <c r="G87" s="153"/>
      <c r="H87" s="153"/>
      <c r="I87" s="153"/>
      <c r="J87" s="153"/>
      <c r="K87" s="153"/>
      <c r="L87" s="153"/>
      <c r="M87" s="16" t="s">
        <v>92</v>
      </c>
      <c r="N87" s="153"/>
    </row>
    <row r="88" spans="1:14" ht="24">
      <c r="A88" s="173" t="s">
        <v>108</v>
      </c>
      <c r="B88" s="151"/>
      <c r="C88" s="151"/>
      <c r="D88" s="151"/>
      <c r="E88" s="151"/>
      <c r="F88" s="151"/>
      <c r="G88" s="151"/>
      <c r="H88" s="151"/>
      <c r="I88" s="151">
        <v>183.312</v>
      </c>
      <c r="J88" s="151"/>
      <c r="K88" s="151"/>
      <c r="L88" s="151"/>
      <c r="M88" s="19" t="s">
        <v>58</v>
      </c>
      <c r="N88" s="151"/>
    </row>
    <row r="89" spans="1:14" ht="36.75" thickBot="1">
      <c r="A89" s="174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6" t="s">
        <v>92</v>
      </c>
      <c r="N89" s="153"/>
    </row>
    <row r="90" spans="1:14" ht="24">
      <c r="A90" s="173" t="s">
        <v>116</v>
      </c>
      <c r="B90" s="151"/>
      <c r="C90" s="151"/>
      <c r="D90" s="151"/>
      <c r="E90" s="151"/>
      <c r="F90" s="151"/>
      <c r="G90" s="151"/>
      <c r="H90" s="151"/>
      <c r="I90" s="151">
        <v>122.893</v>
      </c>
      <c r="J90" s="151"/>
      <c r="K90" s="151"/>
      <c r="L90" s="151"/>
      <c r="M90" s="19" t="s">
        <v>58</v>
      </c>
      <c r="N90" s="151"/>
    </row>
    <row r="91" spans="1:14" ht="36.75" thickBot="1">
      <c r="A91" s="174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6" t="s">
        <v>92</v>
      </c>
      <c r="N91" s="153"/>
    </row>
    <row r="92" spans="1:14" ht="24">
      <c r="A92" s="173" t="s">
        <v>110</v>
      </c>
      <c r="B92" s="151"/>
      <c r="C92" s="151"/>
      <c r="D92" s="151"/>
      <c r="E92" s="151"/>
      <c r="F92" s="151"/>
      <c r="G92" s="151"/>
      <c r="H92" s="151"/>
      <c r="I92" s="151">
        <v>386</v>
      </c>
      <c r="J92" s="151"/>
      <c r="K92" s="151"/>
      <c r="L92" s="151"/>
      <c r="M92" s="19" t="s">
        <v>58</v>
      </c>
      <c r="N92" s="151"/>
    </row>
    <row r="93" spans="1:14" ht="36.75" thickBot="1">
      <c r="A93" s="174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6" t="s">
        <v>92</v>
      </c>
      <c r="N93" s="153"/>
    </row>
    <row r="94" spans="1:14" ht="24">
      <c r="A94" s="173" t="s">
        <v>111</v>
      </c>
      <c r="B94" s="151"/>
      <c r="C94" s="151"/>
      <c r="D94" s="151"/>
      <c r="E94" s="151"/>
      <c r="F94" s="151"/>
      <c r="G94" s="151"/>
      <c r="H94" s="151"/>
      <c r="I94" s="151">
        <v>545</v>
      </c>
      <c r="J94" s="151"/>
      <c r="K94" s="151"/>
      <c r="L94" s="151"/>
      <c r="M94" s="19" t="s">
        <v>58</v>
      </c>
      <c r="N94" s="151"/>
    </row>
    <row r="95" spans="1:14" ht="36.75" thickBot="1">
      <c r="A95" s="174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6" t="s">
        <v>92</v>
      </c>
      <c r="N95" s="153"/>
    </row>
    <row r="96" spans="1:14" ht="15.75" thickBot="1">
      <c r="A96" s="38" t="s">
        <v>229</v>
      </c>
      <c r="B96" s="13"/>
      <c r="C96" s="13"/>
      <c r="D96" s="13"/>
      <c r="E96" s="13"/>
      <c r="F96" s="13"/>
      <c r="G96" s="13"/>
      <c r="H96" s="13"/>
      <c r="I96" s="13">
        <v>1.671</v>
      </c>
      <c r="J96" s="13"/>
      <c r="K96" s="13"/>
      <c r="L96" s="13"/>
      <c r="M96" s="19"/>
      <c r="N96" s="13"/>
    </row>
    <row r="97" spans="1:14" ht="24">
      <c r="A97" s="173" t="s">
        <v>117</v>
      </c>
      <c r="B97" s="151"/>
      <c r="C97" s="151"/>
      <c r="D97" s="151"/>
      <c r="E97" s="151"/>
      <c r="F97" s="151"/>
      <c r="G97" s="151"/>
      <c r="H97" s="151"/>
      <c r="I97" s="151">
        <v>53.85</v>
      </c>
      <c r="J97" s="151"/>
      <c r="K97" s="151"/>
      <c r="L97" s="151"/>
      <c r="M97" s="19" t="s">
        <v>58</v>
      </c>
      <c r="N97" s="151"/>
    </row>
    <row r="98" spans="1:14" ht="36.75" thickBot="1">
      <c r="A98" s="174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6" t="s">
        <v>92</v>
      </c>
      <c r="N98" s="153"/>
    </row>
    <row r="99" spans="1:14" ht="24">
      <c r="A99" s="171"/>
      <c r="B99" s="151" t="s">
        <v>94</v>
      </c>
      <c r="C99" s="151"/>
      <c r="D99" s="165"/>
      <c r="E99" s="151"/>
      <c r="F99" s="151"/>
      <c r="G99" s="151"/>
      <c r="H99" s="151"/>
      <c r="I99" s="186">
        <f>SUM(I79:I98)</f>
        <v>1874.602</v>
      </c>
      <c r="J99" s="151"/>
      <c r="K99" s="151"/>
      <c r="L99" s="151"/>
      <c r="M99" s="31" t="s">
        <v>58</v>
      </c>
      <c r="N99" s="151"/>
    </row>
    <row r="100" spans="1:14" ht="36.75" thickBot="1">
      <c r="A100" s="154"/>
      <c r="B100" s="153"/>
      <c r="C100" s="153"/>
      <c r="D100" s="166"/>
      <c r="E100" s="153"/>
      <c r="F100" s="153"/>
      <c r="G100" s="153"/>
      <c r="H100" s="153"/>
      <c r="I100" s="153"/>
      <c r="J100" s="153"/>
      <c r="K100" s="153"/>
      <c r="L100" s="153"/>
      <c r="M100" s="16" t="s">
        <v>92</v>
      </c>
      <c r="N100" s="153"/>
    </row>
    <row r="101" spans="1:14" ht="23.25" customHeight="1" thickBot="1">
      <c r="A101" s="14"/>
      <c r="B101" s="20" t="s">
        <v>95</v>
      </c>
      <c r="C101" s="16"/>
      <c r="D101" s="16"/>
      <c r="E101" s="16"/>
      <c r="F101" s="16"/>
      <c r="G101" s="16"/>
      <c r="H101" s="16"/>
      <c r="I101" s="16">
        <f>I17+I19+I20+I22+I31+I46</f>
        <v>1154.31</v>
      </c>
      <c r="J101" s="16"/>
      <c r="K101" s="16"/>
      <c r="L101" s="16"/>
      <c r="M101" s="16"/>
      <c r="N101" s="16"/>
    </row>
    <row r="102" spans="1:14" ht="26.25" customHeight="1" thickBot="1">
      <c r="A102" s="14"/>
      <c r="B102" s="20" t="s">
        <v>96</v>
      </c>
      <c r="C102" s="16"/>
      <c r="D102" s="16"/>
      <c r="E102" s="16"/>
      <c r="F102" s="16"/>
      <c r="G102" s="16"/>
      <c r="H102" s="16"/>
      <c r="I102" s="16">
        <f>I15+I26+I29+I43+I46+I51+I52+I55+I59+I60+I61+I62+I63+I64++I69</f>
        <v>1953.7109299999997</v>
      </c>
      <c r="J102" s="16"/>
      <c r="K102" s="16"/>
      <c r="L102" s="16"/>
      <c r="M102" s="16"/>
      <c r="N102" s="16"/>
    </row>
    <row r="103" spans="1:14" ht="15.75" thickBot="1">
      <c r="A103" s="14"/>
      <c r="B103" s="20" t="s">
        <v>97</v>
      </c>
      <c r="C103" s="16"/>
      <c r="D103" s="16"/>
      <c r="E103" s="16"/>
      <c r="F103" s="16"/>
      <c r="G103" s="16"/>
      <c r="H103" s="16"/>
      <c r="I103" s="149">
        <f>SUM(I15:I34,I38:I98)</f>
        <v>8680.89533</v>
      </c>
      <c r="J103" s="16"/>
      <c r="K103" s="16"/>
      <c r="L103" s="16"/>
      <c r="M103" s="16"/>
      <c r="N103" s="16"/>
    </row>
    <row r="104" spans="1:14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187" t="s">
        <v>98</v>
      </c>
      <c r="M104" s="187"/>
      <c r="N104" s="187"/>
    </row>
    <row r="105" spans="1:14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88" t="s">
        <v>202</v>
      </c>
      <c r="N105" s="188"/>
    </row>
    <row r="106" spans="1:14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188" t="s">
        <v>103</v>
      </c>
      <c r="M106" s="188"/>
      <c r="N106" s="188"/>
    </row>
    <row r="107" spans="1:14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50" t="s">
        <v>99</v>
      </c>
    </row>
    <row r="108" ht="15">
      <c r="N108" s="2"/>
    </row>
    <row r="110" spans="1:12" ht="15">
      <c r="A110" s="3" t="s">
        <v>104</v>
      </c>
      <c r="F110" s="190" t="s">
        <v>105</v>
      </c>
      <c r="G110" s="190"/>
      <c r="L110" s="1" t="s">
        <v>106</v>
      </c>
    </row>
    <row r="111" spans="1:13" ht="15">
      <c r="A111" s="189" t="s">
        <v>100</v>
      </c>
      <c r="B111" s="189"/>
      <c r="F111" s="192" t="s">
        <v>101</v>
      </c>
      <c r="G111" s="192"/>
      <c r="L111" s="191" t="s">
        <v>107</v>
      </c>
      <c r="M111" s="191"/>
    </row>
    <row r="112" ht="15">
      <c r="F112" s="4" t="s">
        <v>102</v>
      </c>
    </row>
  </sheetData>
  <sheetProtection/>
  <mergeCells count="359">
    <mergeCell ref="N52:N54"/>
    <mergeCell ref="A52:A54"/>
    <mergeCell ref="B52:B54"/>
    <mergeCell ref="C52:C54"/>
    <mergeCell ref="D52:D54"/>
    <mergeCell ref="G52:G54"/>
    <mergeCell ref="H52:H54"/>
    <mergeCell ref="I52:I54"/>
    <mergeCell ref="K52:K54"/>
    <mergeCell ref="L52:L54"/>
    <mergeCell ref="L104:N104"/>
    <mergeCell ref="M105:N105"/>
    <mergeCell ref="L106:N106"/>
    <mergeCell ref="A111:B111"/>
    <mergeCell ref="F110:G110"/>
    <mergeCell ref="L111:M111"/>
    <mergeCell ref="F111:G111"/>
    <mergeCell ref="N99:N100"/>
    <mergeCell ref="B1:M2"/>
    <mergeCell ref="B3:M3"/>
    <mergeCell ref="B4:M4"/>
    <mergeCell ref="B5:M5"/>
    <mergeCell ref="G99:G100"/>
    <mergeCell ref="H99:H100"/>
    <mergeCell ref="I99:I100"/>
    <mergeCell ref="J99:J100"/>
    <mergeCell ref="K99:K100"/>
    <mergeCell ref="L99:L100"/>
    <mergeCell ref="J97:J98"/>
    <mergeCell ref="K97:K98"/>
    <mergeCell ref="L97:L98"/>
    <mergeCell ref="N97:N98"/>
    <mergeCell ref="A99:A100"/>
    <mergeCell ref="B99:B100"/>
    <mergeCell ref="C99:C100"/>
    <mergeCell ref="D99:D100"/>
    <mergeCell ref="E99:E100"/>
    <mergeCell ref="F99:F100"/>
    <mergeCell ref="N94:N95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G94:G95"/>
    <mergeCell ref="H94:H95"/>
    <mergeCell ref="I94:I95"/>
    <mergeCell ref="J94:J95"/>
    <mergeCell ref="K94:K95"/>
    <mergeCell ref="L94:L95"/>
    <mergeCell ref="J92:J93"/>
    <mergeCell ref="K92:K93"/>
    <mergeCell ref="L92:L93"/>
    <mergeCell ref="N92:N93"/>
    <mergeCell ref="A94:A95"/>
    <mergeCell ref="B94:B95"/>
    <mergeCell ref="C94:C95"/>
    <mergeCell ref="D94:D95"/>
    <mergeCell ref="E94:E95"/>
    <mergeCell ref="F94:F95"/>
    <mergeCell ref="N90:N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G90:G91"/>
    <mergeCell ref="H90:H91"/>
    <mergeCell ref="I90:I91"/>
    <mergeCell ref="J90:J91"/>
    <mergeCell ref="K90:K91"/>
    <mergeCell ref="L90:L91"/>
    <mergeCell ref="J88:J89"/>
    <mergeCell ref="K88:K89"/>
    <mergeCell ref="L88:L89"/>
    <mergeCell ref="N88:N89"/>
    <mergeCell ref="A90:A91"/>
    <mergeCell ref="B90:B91"/>
    <mergeCell ref="C90:C91"/>
    <mergeCell ref="D90:D91"/>
    <mergeCell ref="E90:E91"/>
    <mergeCell ref="F90:F91"/>
    <mergeCell ref="N86:N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G86:G87"/>
    <mergeCell ref="H86:H87"/>
    <mergeCell ref="I86:I87"/>
    <mergeCell ref="J86:J87"/>
    <mergeCell ref="K86:K87"/>
    <mergeCell ref="L86:L87"/>
    <mergeCell ref="A86:A87"/>
    <mergeCell ref="B86:B87"/>
    <mergeCell ref="C86:C87"/>
    <mergeCell ref="D86:D87"/>
    <mergeCell ref="E86:E87"/>
    <mergeCell ref="F86:F87"/>
    <mergeCell ref="N84:N85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N82:N83"/>
    <mergeCell ref="A84:A85"/>
    <mergeCell ref="B84:B85"/>
    <mergeCell ref="C84:C85"/>
    <mergeCell ref="D84:D85"/>
    <mergeCell ref="E84:E85"/>
    <mergeCell ref="F84:F85"/>
    <mergeCell ref="N80:N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A80:A81"/>
    <mergeCell ref="B80:B81"/>
    <mergeCell ref="C80:C81"/>
    <mergeCell ref="D80:D81"/>
    <mergeCell ref="E80:E81"/>
    <mergeCell ref="F80:F81"/>
    <mergeCell ref="M52:M54"/>
    <mergeCell ref="L49:L50"/>
    <mergeCell ref="M49:M50"/>
    <mergeCell ref="N49:N50"/>
    <mergeCell ref="N46:N48"/>
    <mergeCell ref="A49:A50"/>
    <mergeCell ref="B49:B50"/>
    <mergeCell ref="C49:C50"/>
    <mergeCell ref="D49:D50"/>
    <mergeCell ref="E49:E50"/>
    <mergeCell ref="L43:L45"/>
    <mergeCell ref="M43:M45"/>
    <mergeCell ref="G49:G50"/>
    <mergeCell ref="H49:H50"/>
    <mergeCell ref="I49:I50"/>
    <mergeCell ref="K49:K50"/>
    <mergeCell ref="H46:H48"/>
    <mergeCell ref="I46:I48"/>
    <mergeCell ref="J46:J48"/>
    <mergeCell ref="K46:K48"/>
    <mergeCell ref="N43:N45"/>
    <mergeCell ref="B46:B48"/>
    <mergeCell ref="C46:C48"/>
    <mergeCell ref="D46:D48"/>
    <mergeCell ref="F46:F48"/>
    <mergeCell ref="G46:G48"/>
    <mergeCell ref="L46:L48"/>
    <mergeCell ref="M46:M48"/>
    <mergeCell ref="I43:I45"/>
    <mergeCell ref="K43:K45"/>
    <mergeCell ref="J41:J42"/>
    <mergeCell ref="K41:K42"/>
    <mergeCell ref="L41:L42"/>
    <mergeCell ref="N41:N42"/>
    <mergeCell ref="A43:A45"/>
    <mergeCell ref="B43:B45"/>
    <mergeCell ref="C43:C45"/>
    <mergeCell ref="D43:D45"/>
    <mergeCell ref="G43:G45"/>
    <mergeCell ref="H43:H45"/>
    <mergeCell ref="M38:M40"/>
    <mergeCell ref="N38:N40"/>
    <mergeCell ref="A41:A42"/>
    <mergeCell ref="B41:B42"/>
    <mergeCell ref="C41:C42"/>
    <mergeCell ref="D41:D42"/>
    <mergeCell ref="E41:E42"/>
    <mergeCell ref="G41:G42"/>
    <mergeCell ref="H41:H42"/>
    <mergeCell ref="I41:I42"/>
    <mergeCell ref="G38:G40"/>
    <mergeCell ref="H38:H40"/>
    <mergeCell ref="I38:I40"/>
    <mergeCell ref="J38:J40"/>
    <mergeCell ref="K38:K40"/>
    <mergeCell ref="L38:L40"/>
    <mergeCell ref="I35:I37"/>
    <mergeCell ref="J35:J37"/>
    <mergeCell ref="K35:K37"/>
    <mergeCell ref="L35:L37"/>
    <mergeCell ref="M35:M37"/>
    <mergeCell ref="B38:B40"/>
    <mergeCell ref="C38:C40"/>
    <mergeCell ref="D38:D40"/>
    <mergeCell ref="E38:E40"/>
    <mergeCell ref="F38:F40"/>
    <mergeCell ref="I33:I34"/>
    <mergeCell ref="K33:K34"/>
    <mergeCell ref="L33:L34"/>
    <mergeCell ref="N33:N34"/>
    <mergeCell ref="B35:B37"/>
    <mergeCell ref="C35:C37"/>
    <mergeCell ref="D35:D37"/>
    <mergeCell ref="F35:F37"/>
    <mergeCell ref="G35:G37"/>
    <mergeCell ref="H35:H37"/>
    <mergeCell ref="L31:L32"/>
    <mergeCell ref="M31:M32"/>
    <mergeCell ref="N31:N32"/>
    <mergeCell ref="A33:A34"/>
    <mergeCell ref="B33:B34"/>
    <mergeCell ref="C33:C34"/>
    <mergeCell ref="D33:D34"/>
    <mergeCell ref="E33:E34"/>
    <mergeCell ref="G33:G34"/>
    <mergeCell ref="H33:H34"/>
    <mergeCell ref="F31:F32"/>
    <mergeCell ref="G31:G32"/>
    <mergeCell ref="H31:H32"/>
    <mergeCell ref="I31:I32"/>
    <mergeCell ref="J31:J32"/>
    <mergeCell ref="K31:K32"/>
    <mergeCell ref="I29:I30"/>
    <mergeCell ref="K29:K30"/>
    <mergeCell ref="L29:L30"/>
    <mergeCell ref="M29:M30"/>
    <mergeCell ref="N29:N30"/>
    <mergeCell ref="A31:A32"/>
    <mergeCell ref="B31:B32"/>
    <mergeCell ref="C31:C32"/>
    <mergeCell ref="D31:D32"/>
    <mergeCell ref="E31:E32"/>
    <mergeCell ref="B29:B30"/>
    <mergeCell ref="C29:C30"/>
    <mergeCell ref="D29:D30"/>
    <mergeCell ref="F29:F30"/>
    <mergeCell ref="G29:G30"/>
    <mergeCell ref="H29:H30"/>
    <mergeCell ref="L26:L28"/>
    <mergeCell ref="M26:M28"/>
    <mergeCell ref="N17:N18"/>
    <mergeCell ref="N20:N21"/>
    <mergeCell ref="N22:N23"/>
    <mergeCell ref="N24:N25"/>
    <mergeCell ref="N26:N28"/>
    <mergeCell ref="M22:M23"/>
    <mergeCell ref="M20:M21"/>
    <mergeCell ref="L17:L18"/>
    <mergeCell ref="K24:K25"/>
    <mergeCell ref="L24:L25"/>
    <mergeCell ref="B26:B28"/>
    <mergeCell ref="C26:C28"/>
    <mergeCell ref="D26:D28"/>
    <mergeCell ref="F26:F28"/>
    <mergeCell ref="G26:G28"/>
    <mergeCell ref="H26:H28"/>
    <mergeCell ref="I26:I28"/>
    <mergeCell ref="K26:K28"/>
    <mergeCell ref="A24:A25"/>
    <mergeCell ref="B24:B25"/>
    <mergeCell ref="C24:C25"/>
    <mergeCell ref="D24:D25"/>
    <mergeCell ref="E24:E25"/>
    <mergeCell ref="G24:G25"/>
    <mergeCell ref="H24:H25"/>
    <mergeCell ref="I24:I25"/>
    <mergeCell ref="J24:J25"/>
    <mergeCell ref="G22:G23"/>
    <mergeCell ref="H22:H23"/>
    <mergeCell ref="I22:I23"/>
    <mergeCell ref="J22:J23"/>
    <mergeCell ref="K17:K18"/>
    <mergeCell ref="K22:K23"/>
    <mergeCell ref="L22:L23"/>
    <mergeCell ref="I20:I21"/>
    <mergeCell ref="J20:J21"/>
    <mergeCell ref="K20:K21"/>
    <mergeCell ref="L20:L21"/>
    <mergeCell ref="H20:H21"/>
    <mergeCell ref="A22:A23"/>
    <mergeCell ref="B22:B23"/>
    <mergeCell ref="C22:C23"/>
    <mergeCell ref="D22:D23"/>
    <mergeCell ref="E22:E23"/>
    <mergeCell ref="H17:H18"/>
    <mergeCell ref="I17:I18"/>
    <mergeCell ref="J17:J18"/>
    <mergeCell ref="M17:M18"/>
    <mergeCell ref="A20:A21"/>
    <mergeCell ref="B20:B21"/>
    <mergeCell ref="C20:C21"/>
    <mergeCell ref="D20:D21"/>
    <mergeCell ref="E20:E21"/>
    <mergeCell ref="G20:G21"/>
    <mergeCell ref="A17:A18"/>
    <mergeCell ref="B17:B18"/>
    <mergeCell ref="C17:C18"/>
    <mergeCell ref="D17:D18"/>
    <mergeCell ref="E17:E18"/>
    <mergeCell ref="G17:G18"/>
    <mergeCell ref="H15:H16"/>
    <mergeCell ref="I15:I16"/>
    <mergeCell ref="K15:K16"/>
    <mergeCell ref="L15:L16"/>
    <mergeCell ref="M15:M16"/>
    <mergeCell ref="N15:N16"/>
    <mergeCell ref="A15:A16"/>
    <mergeCell ref="B15:B16"/>
    <mergeCell ref="C15:C16"/>
    <mergeCell ref="D15:D16"/>
    <mergeCell ref="E15:E16"/>
    <mergeCell ref="G15:G16"/>
    <mergeCell ref="H12:H14"/>
    <mergeCell ref="I12:I14"/>
    <mergeCell ref="K12:K14"/>
    <mergeCell ref="L12:L14"/>
    <mergeCell ref="M12:M14"/>
    <mergeCell ref="N12:N14"/>
    <mergeCell ref="H8:H10"/>
    <mergeCell ref="I8:I10"/>
    <mergeCell ref="J8:J10"/>
    <mergeCell ref="K8:L8"/>
    <mergeCell ref="L9:L10"/>
    <mergeCell ref="A12:A14"/>
    <mergeCell ref="B12:B14"/>
    <mergeCell ref="C12:C14"/>
    <mergeCell ref="D12:D14"/>
    <mergeCell ref="G12:G14"/>
    <mergeCell ref="A7:A10"/>
    <mergeCell ref="B7:B10"/>
    <mergeCell ref="C7:C10"/>
    <mergeCell ref="D7:L7"/>
    <mergeCell ref="M7:M10"/>
    <mergeCell ref="N7:N10"/>
    <mergeCell ref="D8:D10"/>
    <mergeCell ref="E8:E10"/>
    <mergeCell ref="F8:F10"/>
    <mergeCell ref="G8:G10"/>
  </mergeCells>
  <hyperlinks>
    <hyperlink ref="J8" location="_ftn1" display="_ftn1"/>
  </hyperlink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Росздравнадзора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Черемискина АА</dc:creator>
  <cp:keywords/>
  <dc:description/>
  <cp:lastModifiedBy>Евгения</cp:lastModifiedBy>
  <cp:lastPrinted>2015-08-21T06:54:06Z</cp:lastPrinted>
  <dcterms:created xsi:type="dcterms:W3CDTF">2015-04-22T08:41:35Z</dcterms:created>
  <dcterms:modified xsi:type="dcterms:W3CDTF">2015-11-25T10:34:54Z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